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<sst xmlns="http://schemas.openxmlformats.org/spreadsheetml/2006/main" count="361" uniqueCount="214">
  <si>
    <t xml:space="preserve">ФИО руководителя </t>
  </si>
  <si>
    <t>Режим работы</t>
  </si>
  <si>
    <t>дети СОП</t>
  </si>
  <si>
    <t>инвалиды</t>
  </si>
  <si>
    <t xml:space="preserve">Наименование образовательного учреждения предоставляющего физкультурно-оздоровительные услуги </t>
  </si>
  <si>
    <t>Наименование спортивной секции с указанием вида спорта</t>
  </si>
  <si>
    <t>Место продоставления услуги
(спотивный зал, плавательныз бассей и др.)</t>
  </si>
  <si>
    <t>до 14 лет</t>
  </si>
  <si>
    <t>15 - 17 лет</t>
  </si>
  <si>
    <t>18-29 лет</t>
  </si>
  <si>
    <t>женщин</t>
  </si>
  <si>
    <t>по возрасту из общей численности занимающихся, гр. 8</t>
  </si>
  <si>
    <t>по категории из общей численности занимающихся, гр. 8</t>
  </si>
  <si>
    <t xml:space="preserve">Численность занимающихся </t>
  </si>
  <si>
    <t>группа риска</t>
  </si>
  <si>
    <t>многодетные</t>
  </si>
  <si>
    <t>ВСЕГО,
сумма гр. 9-11;
сумма гр. 13-16</t>
  </si>
  <si>
    <t>№
п/п</t>
  </si>
  <si>
    <t>Стоимость услуги
(бесплатно/
платно)</t>
  </si>
  <si>
    <t>МАОУ ДО ЦДО</t>
  </si>
  <si>
    <t>Дзюдо (1 группа)</t>
  </si>
  <si>
    <t>Дзюдо (2 группа)</t>
  </si>
  <si>
    <t>Спорт. зал МАОУ ДО ЦДО</t>
  </si>
  <si>
    <t>Вишера-Юниор(баскетбол)</t>
  </si>
  <si>
    <t>пн., ср. 10.00-11.30</t>
  </si>
  <si>
    <t>вт.,чт. 18.30-20.00</t>
  </si>
  <si>
    <t>бесплатно</t>
  </si>
  <si>
    <t>Углицких А.В.</t>
  </si>
  <si>
    <t>Опарин А.А,</t>
  </si>
  <si>
    <t>Дельфин (плавание -1гр.)</t>
  </si>
  <si>
    <t>Дельфин (плавание -2гр.)</t>
  </si>
  <si>
    <t>Бассейн</t>
  </si>
  <si>
    <t>пн., ср. пт. 18.40-20.10, сб. 12.00-14.10</t>
  </si>
  <si>
    <t>ср., пт., сб. 13.00-15.10</t>
  </si>
  <si>
    <t>ср., пт., сб. 15.10-17.20</t>
  </si>
  <si>
    <t>Козлова С.С.</t>
  </si>
  <si>
    <t>Аквамарин(плавание-1гр.)</t>
  </si>
  <si>
    <t>Аквамарин(плавание-2гр.)</t>
  </si>
  <si>
    <t>Мамбетов А.А.</t>
  </si>
  <si>
    <t>ср., пт., 17.30-19.00</t>
  </si>
  <si>
    <t>чт. сб. 17.30-19.00</t>
  </si>
  <si>
    <t>Патриот</t>
  </si>
  <si>
    <t>Бассейн, спорт зал</t>
  </si>
  <si>
    <t>Ильиных А.Н.</t>
  </si>
  <si>
    <t>чт.19.00-21.00(бассейн) пт. 19.00-20.30</t>
  </si>
  <si>
    <t>вт., 19.00-20.30, чт.20.00-21.00(бассейн)</t>
  </si>
  <si>
    <t>Ритмика</t>
  </si>
  <si>
    <t>пт. 12.00-13.50</t>
  </si>
  <si>
    <t>Денисова О.Л.</t>
  </si>
  <si>
    <t>Лыжная база</t>
  </si>
  <si>
    <t>Михно Т.Г.</t>
  </si>
  <si>
    <t>Юн. Лыжник, 1гр.</t>
  </si>
  <si>
    <t>Юн. Лыжник, 2гр.</t>
  </si>
  <si>
    <t>Весёлый мяч(волейбол-3гр)</t>
  </si>
  <si>
    <t>Весёлый мяч(волейбол-6гр.)</t>
  </si>
  <si>
    <t>Весёлый мяч(волейбол-5гр.)</t>
  </si>
  <si>
    <t>Весёлый мяч(волейбол-4гр.)</t>
  </si>
  <si>
    <t>Спорт. зал МАОУ ЦДО</t>
  </si>
  <si>
    <t>Гущина Н.В</t>
  </si>
  <si>
    <t>пн, ср. 12.30-14.10</t>
  </si>
  <si>
    <t>вт.чт.10.00-12.20</t>
  </si>
  <si>
    <t>вт.12.50-14.30</t>
  </si>
  <si>
    <t>чт. 12.50-14.30</t>
  </si>
  <si>
    <t>пн., ср. 17.20-19.00</t>
  </si>
  <si>
    <t>пн., 14.10-15.50, пт. 13.00-14.40</t>
  </si>
  <si>
    <t>Лаврёнов Ю.С.</t>
  </si>
  <si>
    <t>Хоккей, 2гр.</t>
  </si>
  <si>
    <t>Хоккей, 1гр.</t>
  </si>
  <si>
    <t>Хоккей, 3гр.</t>
  </si>
  <si>
    <t>Хоккей, 4гр.</t>
  </si>
  <si>
    <t>МАОУ ДО ЦДО, площадка с искусственным льдом</t>
  </si>
  <si>
    <t>пн., вт., чт., пт. 9.30-11.00, ср. 19.00-20.30</t>
  </si>
  <si>
    <t xml:space="preserve">пн., вт., чт., пт. 7.45-9.15 </t>
  </si>
  <si>
    <t>пн., вт., чт., пт. 9.30-11.00, ср. 16.00-17.30</t>
  </si>
  <si>
    <t>пн., вт., чт.,       17.45-18.45</t>
  </si>
  <si>
    <t>каб. 307, спорт. зал</t>
  </si>
  <si>
    <t>Быстрая лыжня 2гр.</t>
  </si>
  <si>
    <t>Быстрая лыжня 1гр</t>
  </si>
  <si>
    <t>вт., чт., 9.30-11.40 вс. 10.00-12.10</t>
  </si>
  <si>
    <t>вт., чт., 15.30-17.40 вс. 12.30-14.40</t>
  </si>
  <si>
    <t>Здоровым быть здорово</t>
  </si>
  <si>
    <t>школьная площадка</t>
  </si>
  <si>
    <t>Пт. 16.45-17.25</t>
  </si>
  <si>
    <t>Гачегова Светлана Николаевна</t>
  </si>
  <si>
    <t>Подвижные игры</t>
  </si>
  <si>
    <t>спортивный зал</t>
  </si>
  <si>
    <t>Ср.,Чтв.  18.10-19.40</t>
  </si>
  <si>
    <t>Углицких Андрей Викторович</t>
  </si>
  <si>
    <t>"Юные спортсмены"</t>
  </si>
  <si>
    <t>Спортивный зал, спорт.площадка</t>
  </si>
  <si>
    <t xml:space="preserve">Пн. 12.00-13.20,Сб 10.00-11.20 </t>
  </si>
  <si>
    <t>Лавренов Юрий Сергеевич</t>
  </si>
  <si>
    <t>Баскетболист"</t>
  </si>
  <si>
    <t>Ср. Пт. 18.10-19.40</t>
  </si>
  <si>
    <t>Середкин Виктор Леонидович</t>
  </si>
  <si>
    <t>Юный лыжник"</t>
  </si>
  <si>
    <t>спортивный зал, спорт.площадка</t>
  </si>
  <si>
    <t xml:space="preserve">Вт. Чт. 18.10-19.40 </t>
  </si>
  <si>
    <t>"Здоровяк"</t>
  </si>
  <si>
    <t>спортзал, спортплощадка, городской парк</t>
  </si>
  <si>
    <t>Сб. 12.00-13.30</t>
  </si>
  <si>
    <t>Сычева Лидия Петровна</t>
  </si>
  <si>
    <t>МБОУ НОШ № 2</t>
  </si>
  <si>
    <t>Спортивные игры</t>
  </si>
  <si>
    <t>Спортивный зал</t>
  </si>
  <si>
    <t>воскресенье                   12.00 - 14.00</t>
  </si>
  <si>
    <t>Саидахмедов Р.У.</t>
  </si>
  <si>
    <t>понедельник                   12.05 - 13.40</t>
  </si>
  <si>
    <t>Паршакова Т.А.</t>
  </si>
  <si>
    <t>ГТО (легкая атлетика)</t>
  </si>
  <si>
    <t>спортивный зал МАОУ ООШ №4</t>
  </si>
  <si>
    <t>суббота 13.30. - 14.50.</t>
  </si>
  <si>
    <t>Трифанова Дарья Сергеевна</t>
  </si>
  <si>
    <t>Спортивные игры (пионербол, волейбол)</t>
  </si>
  <si>
    <t>понедельник 14.20.-15.00, 16.00.-16.40. пятница 14.20. - 15.00.</t>
  </si>
  <si>
    <t>Ильиных Елена Николаевна</t>
  </si>
  <si>
    <t>Футбол (футбол)</t>
  </si>
  <si>
    <t>спортивная площадка и спортивный зал</t>
  </si>
  <si>
    <t>суббота 12.00. - 13.20.</t>
  </si>
  <si>
    <t>Трифанов Артём Викторович</t>
  </si>
  <si>
    <t>МАОУ ООШ № 4</t>
  </si>
  <si>
    <t>Спортивные игры (волейбол, баскетбол), 3 кл.</t>
  </si>
  <si>
    <t xml:space="preserve">спортзал МАОУ СОШ № 8 </t>
  </si>
  <si>
    <t xml:space="preserve">вторник: 18.40 - 19.30; суббота: 11.30 - 13.00 </t>
  </si>
  <si>
    <t xml:space="preserve">Оверина С.В. </t>
  </si>
  <si>
    <t>Спортивные игры (волейбол, баскетбол), 8 кл</t>
  </si>
  <si>
    <t xml:space="preserve">вторник: 19.30 - 21.00; суббота: 13.00 - 14.30 </t>
  </si>
  <si>
    <t>Спортклуб, 2-11 кл.</t>
  </si>
  <si>
    <t>по отдельному графику</t>
  </si>
  <si>
    <t>Волейбол</t>
  </si>
  <si>
    <t>четверг: 20.00 - 21.30; пятница: 18.30 - 20.00</t>
  </si>
  <si>
    <t>Мехоношина Н.В.</t>
  </si>
  <si>
    <t>Легкая атлетика</t>
  </si>
  <si>
    <t xml:space="preserve">среда: 13.30 - 14.30; пятница: 13.30 - 14.30;  </t>
  </si>
  <si>
    <t xml:space="preserve">Мехоношина Н.В. </t>
  </si>
  <si>
    <t>Волейбол, девочки</t>
  </si>
  <si>
    <t>четверг: 18.30 - 19.00;  суббота: 17.10 - 18.00</t>
  </si>
  <si>
    <t xml:space="preserve">Саидахмедов Р.У. </t>
  </si>
  <si>
    <t>Волейбол, мальчики</t>
  </si>
  <si>
    <t>понедельник: 18.00 - 19.30; суббота: 17.10 - 18.00</t>
  </si>
  <si>
    <t>Футбол</t>
  </si>
  <si>
    <t>суббота: 16.30 - 17.10</t>
  </si>
  <si>
    <t>суббота: 15.15 - 16.25</t>
  </si>
  <si>
    <t>Безопасное колесо</t>
  </si>
  <si>
    <t>суббота: 14.30 - 15.10</t>
  </si>
  <si>
    <t>Спортивные игры (волейбол), девушки</t>
  </si>
  <si>
    <t>среда: 20.00 - 21.30</t>
  </si>
  <si>
    <t>Бурмантов Ю.Н.</t>
  </si>
  <si>
    <t>Спортивные игры (волейбол), юноши</t>
  </si>
  <si>
    <t>понедельник, пятница: 20.00 - 21.30</t>
  </si>
  <si>
    <t xml:space="preserve">МАОУ СОШ № 8 </t>
  </si>
  <si>
    <t>Игровой стрейчинг</t>
  </si>
  <si>
    <t>Помещение старшей группы</t>
  </si>
  <si>
    <t>вторая половина дня</t>
  </si>
  <si>
    <t>Муллаярова Светлана Васильевна</t>
  </si>
  <si>
    <t>МБДОУ «Детский сад № 4»</t>
  </si>
  <si>
    <t>Занятия по физической культуре</t>
  </si>
  <si>
    <t>Групповые комнаты, территория ДОУ</t>
  </si>
  <si>
    <t>3 раза в неделю в первой половине дня в каждой возрастной группе (5 групп)</t>
  </si>
  <si>
    <t>Воспитатели групп</t>
  </si>
  <si>
    <t>МБДОУ "Детский сад № 6"</t>
  </si>
  <si>
    <t>МБОУ "Вайская СОШ"</t>
  </si>
  <si>
    <t>Секция по волейболу</t>
  </si>
  <si>
    <t>среда-четверг               с 17-00 до 18-30</t>
  </si>
  <si>
    <t>Кришканс Ю. Я.</t>
  </si>
  <si>
    <t>МБОУ "Вишерогорская ООШ"</t>
  </si>
  <si>
    <t>баскетбол</t>
  </si>
  <si>
    <t>19.00-20.30</t>
  </si>
  <si>
    <t>Анашкина татьяна Викторовна</t>
  </si>
  <si>
    <t>ОФП</t>
  </si>
  <si>
    <t>15.00-15.45</t>
  </si>
  <si>
    <t>МБОУ "Бычинская ООШ"</t>
  </si>
  <si>
    <t>"Пионербол"</t>
  </si>
  <si>
    <t>вторник 14.30 - 16.30, четверг 14.30 - 16.30</t>
  </si>
  <si>
    <t>Бычина Ирина Юрьевна</t>
  </si>
  <si>
    <t>МБОУ С(К)ШИ</t>
  </si>
  <si>
    <t>"Весёлый мяч"</t>
  </si>
  <si>
    <t>спортивный зал МБОУ С(К)ШИ</t>
  </si>
  <si>
    <t>Пн-Пт (с 12-10 по         15-20)</t>
  </si>
  <si>
    <t>Гущина Н. В.</t>
  </si>
  <si>
    <t>"Юный олимпиец"</t>
  </si>
  <si>
    <t>Чт (с 18-00 по 19-30); Сб (с 11-00 по 12-30)</t>
  </si>
  <si>
    <t>Максимова Е.В.</t>
  </si>
  <si>
    <t>МБОУ "Паршаковская СОШ"</t>
  </si>
  <si>
    <t>среда15.00-16.30, пятница 16.30 18.00</t>
  </si>
  <si>
    <t>Лыжные гонки</t>
  </si>
  <si>
    <t>лыжная трасса, спортивный зал, тренажерный зал</t>
  </si>
  <si>
    <t>понедельник, среда 15.30-16.00</t>
  </si>
  <si>
    <t>Военно -патриотический клуб "Патриот"</t>
  </si>
  <si>
    <t>спотивный зал, тренажерный зал</t>
  </si>
  <si>
    <t>четверг 15.30-16.00</t>
  </si>
  <si>
    <t>МБОУ "Североколчимская СОШ"</t>
  </si>
  <si>
    <t>"Юниор" - ОФП</t>
  </si>
  <si>
    <t>пн., пт., 16.00-17.40</t>
  </si>
  <si>
    <t>Ванькова Т.Н.</t>
  </si>
  <si>
    <t>"Футбол"</t>
  </si>
  <si>
    <t>пн, ср, 15.10-16.00</t>
  </si>
  <si>
    <t>Трифанов А.В.</t>
  </si>
  <si>
    <t>"Спортивные игры"</t>
  </si>
  <si>
    <t>вт, чт, 16.00-17.40</t>
  </si>
  <si>
    <t>Антипина Е.Н.</t>
  </si>
  <si>
    <t>ср, 16.00-17.40</t>
  </si>
  <si>
    <t>Антипина Н.А.</t>
  </si>
  <si>
    <t>МБОУ "Усть-Язьвинская СОШ"</t>
  </si>
  <si>
    <t>пн.ср. с 17-00 до 19-00</t>
  </si>
  <si>
    <t>Семериков А.А.</t>
  </si>
  <si>
    <t>пн., ср. с 19-00 до 21-00</t>
  </si>
  <si>
    <t>Ковалев В.В.</t>
  </si>
  <si>
    <t>"Баскетбол"</t>
  </si>
  <si>
    <t>пт. с 19-00 до 21-00</t>
  </si>
  <si>
    <t>Информация о спортивных секциях, спортивных клубах, добровольных спортивных объединениях,
предоставляющих физкультурно-оздоровительные услуги детскому населению
в образовательных учреждениях Красновишерского муниципального района,
на 2017-2018 учебный год</t>
  </si>
  <si>
    <t>Спорт. зал МАОУ ДО ЦДО, стадион МАОУ СОШ № 8</t>
  </si>
  <si>
    <t>МБОУ СОШ № 1</t>
  </si>
  <si>
    <t>ИТОГО СЕКЦИЙ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</si>
</sst>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70" zoomScaleNormal="70" zoomScalePageLayoutView="0" workbookViewId="0" topLeftCell="A1">
      <selection activeCell="E80" sqref="E80"/>
    </sheetView>
  </sheetViews>
  <sheetFormatPr defaultColWidth="9.140625" defaultRowHeight="15"/>
  <cols>
    <col min="1" max="1" width="7.421875" style="4" customWidth="1"/>
    <col min="2" max="2" width="41.00390625" style="55" customWidth="1"/>
    <col min="3" max="3" width="47.57421875" style="17" customWidth="1"/>
    <col min="4" max="4" width="32.421875" style="2" customWidth="1"/>
    <col min="5" max="5" width="18.140625" style="4" customWidth="1"/>
    <col min="6" max="13" width="15.7109375" style="4" customWidth="1"/>
    <col min="14" max="14" width="49.421875" style="2" customWidth="1"/>
    <col min="15" max="15" width="20.7109375" style="1" customWidth="1"/>
    <col min="16" max="16" width="34.421875" style="3" customWidth="1"/>
    <col min="17" max="16384" width="9.140625" style="1" customWidth="1"/>
  </cols>
  <sheetData>
    <row r="1" spans="1:16" s="48" customFormat="1" ht="96" customHeight="1" thickBot="1">
      <c r="A1" s="67" t="s">
        <v>210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.75">
      <c r="A2" s="56" t="s">
        <v>17</v>
      </c>
      <c r="B2" s="58" t="s">
        <v>4</v>
      </c>
      <c r="C2" s="60" t="s">
        <v>5</v>
      </c>
      <c r="D2" s="58" t="s">
        <v>6</v>
      </c>
      <c r="E2" s="69" t="s">
        <v>13</v>
      </c>
      <c r="F2" s="69"/>
      <c r="G2" s="69"/>
      <c r="H2" s="69"/>
      <c r="I2" s="69"/>
      <c r="J2" s="69"/>
      <c r="K2" s="69"/>
      <c r="L2" s="69"/>
      <c r="M2" s="69"/>
      <c r="N2" s="60" t="s">
        <v>1</v>
      </c>
      <c r="O2" s="60" t="s">
        <v>18</v>
      </c>
      <c r="P2" s="64" t="s">
        <v>0</v>
      </c>
    </row>
    <row r="3" spans="1:16" ht="15.75">
      <c r="A3" s="57"/>
      <c r="B3" s="59"/>
      <c r="C3" s="61"/>
      <c r="D3" s="59"/>
      <c r="E3" s="66" t="s">
        <v>16</v>
      </c>
      <c r="F3" s="59" t="s">
        <v>11</v>
      </c>
      <c r="G3" s="59"/>
      <c r="H3" s="59"/>
      <c r="I3" s="59"/>
      <c r="J3" s="59" t="s">
        <v>12</v>
      </c>
      <c r="K3" s="59"/>
      <c r="L3" s="59"/>
      <c r="M3" s="59"/>
      <c r="N3" s="61"/>
      <c r="O3" s="61"/>
      <c r="P3" s="65"/>
    </row>
    <row r="4" spans="1:16" s="5" customFormat="1" ht="15.75">
      <c r="A4" s="57"/>
      <c r="B4" s="59"/>
      <c r="C4" s="61"/>
      <c r="D4" s="59"/>
      <c r="E4" s="66"/>
      <c r="F4" s="22" t="s">
        <v>7</v>
      </c>
      <c r="G4" s="23" t="s">
        <v>8</v>
      </c>
      <c r="H4" s="23" t="s">
        <v>9</v>
      </c>
      <c r="I4" s="6" t="s">
        <v>10</v>
      </c>
      <c r="J4" s="25" t="s">
        <v>2</v>
      </c>
      <c r="K4" s="26" t="s">
        <v>14</v>
      </c>
      <c r="L4" s="25" t="s">
        <v>15</v>
      </c>
      <c r="M4" s="26" t="s">
        <v>3</v>
      </c>
      <c r="N4" s="61"/>
      <c r="O4" s="61"/>
      <c r="P4" s="65"/>
    </row>
    <row r="5" spans="1:16" ht="16.5" thickBot="1">
      <c r="A5" s="44">
        <v>1</v>
      </c>
      <c r="B5" s="45">
        <v>2</v>
      </c>
      <c r="C5" s="46">
        <v>4</v>
      </c>
      <c r="D5" s="45">
        <v>5</v>
      </c>
      <c r="E5" s="45">
        <v>8</v>
      </c>
      <c r="F5" s="45">
        <v>9</v>
      </c>
      <c r="G5" s="45">
        <v>10</v>
      </c>
      <c r="H5" s="45">
        <v>11</v>
      </c>
      <c r="I5" s="45">
        <v>12</v>
      </c>
      <c r="J5" s="45">
        <v>13</v>
      </c>
      <c r="K5" s="45">
        <v>14</v>
      </c>
      <c r="L5" s="45">
        <v>15</v>
      </c>
      <c r="M5" s="45">
        <v>16</v>
      </c>
      <c r="N5" s="46">
        <v>17</v>
      </c>
      <c r="O5" s="45">
        <v>18</v>
      </c>
      <c r="P5" s="47">
        <v>19</v>
      </c>
    </row>
    <row r="6" spans="1:16" ht="15.75">
      <c r="A6" s="37">
        <v>1</v>
      </c>
      <c r="B6" s="63" t="s">
        <v>19</v>
      </c>
      <c r="C6" s="49" t="s">
        <v>20</v>
      </c>
      <c r="D6" s="39" t="s">
        <v>22</v>
      </c>
      <c r="E6" s="40">
        <v>15</v>
      </c>
      <c r="F6" s="41">
        <v>15</v>
      </c>
      <c r="G6" s="41"/>
      <c r="H6" s="41"/>
      <c r="I6" s="14"/>
      <c r="J6" s="42"/>
      <c r="K6" s="42"/>
      <c r="L6" s="42"/>
      <c r="M6" s="42"/>
      <c r="N6" s="39" t="s">
        <v>24</v>
      </c>
      <c r="O6" s="38" t="s">
        <v>26</v>
      </c>
      <c r="P6" s="43" t="s">
        <v>27</v>
      </c>
    </row>
    <row r="7" spans="1:16" ht="15.75">
      <c r="A7" s="28">
        <v>2</v>
      </c>
      <c r="B7" s="62"/>
      <c r="C7" s="20" t="s">
        <v>21</v>
      </c>
      <c r="D7" s="18" t="s">
        <v>22</v>
      </c>
      <c r="E7" s="21">
        <v>15</v>
      </c>
      <c r="F7" s="24">
        <v>15</v>
      </c>
      <c r="G7" s="24"/>
      <c r="H7" s="24"/>
      <c r="I7" s="15"/>
      <c r="J7" s="27"/>
      <c r="K7" s="27"/>
      <c r="L7" s="27">
        <v>5</v>
      </c>
      <c r="M7" s="27"/>
      <c r="N7" s="18" t="s">
        <v>25</v>
      </c>
      <c r="O7" s="19" t="s">
        <v>26</v>
      </c>
      <c r="P7" s="29" t="s">
        <v>27</v>
      </c>
    </row>
    <row r="8" spans="1:16" ht="15.75">
      <c r="A8" s="28">
        <v>3</v>
      </c>
      <c r="B8" s="62"/>
      <c r="C8" s="20" t="s">
        <v>23</v>
      </c>
      <c r="D8" s="18" t="s">
        <v>22</v>
      </c>
      <c r="E8" s="21">
        <v>17</v>
      </c>
      <c r="F8" s="24">
        <v>15</v>
      </c>
      <c r="G8" s="24">
        <v>2</v>
      </c>
      <c r="H8" s="24"/>
      <c r="I8" s="15"/>
      <c r="J8" s="27"/>
      <c r="K8" s="27">
        <v>1</v>
      </c>
      <c r="L8" s="27">
        <v>1</v>
      </c>
      <c r="M8" s="27"/>
      <c r="N8" s="18" t="s">
        <v>32</v>
      </c>
      <c r="O8" s="19" t="s">
        <v>26</v>
      </c>
      <c r="P8" s="29" t="s">
        <v>28</v>
      </c>
    </row>
    <row r="9" spans="1:16" ht="15.75">
      <c r="A9" s="28">
        <v>4</v>
      </c>
      <c r="B9" s="62"/>
      <c r="C9" s="20" t="s">
        <v>29</v>
      </c>
      <c r="D9" s="18" t="s">
        <v>31</v>
      </c>
      <c r="E9" s="21">
        <v>12</v>
      </c>
      <c r="F9" s="24">
        <v>12</v>
      </c>
      <c r="G9" s="24"/>
      <c r="H9" s="24"/>
      <c r="I9" s="15">
        <v>8</v>
      </c>
      <c r="J9" s="27"/>
      <c r="K9" s="27"/>
      <c r="L9" s="27"/>
      <c r="M9" s="27"/>
      <c r="N9" s="18" t="s">
        <v>33</v>
      </c>
      <c r="O9" s="19" t="s">
        <v>26</v>
      </c>
      <c r="P9" s="29" t="s">
        <v>35</v>
      </c>
    </row>
    <row r="10" spans="1:16" ht="15.75">
      <c r="A10" s="28">
        <v>5</v>
      </c>
      <c r="B10" s="62"/>
      <c r="C10" s="20" t="s">
        <v>30</v>
      </c>
      <c r="D10" s="18" t="s">
        <v>31</v>
      </c>
      <c r="E10" s="21">
        <v>12</v>
      </c>
      <c r="F10" s="24">
        <v>12</v>
      </c>
      <c r="G10" s="24"/>
      <c r="H10" s="24"/>
      <c r="I10" s="15">
        <v>5</v>
      </c>
      <c r="J10" s="27"/>
      <c r="K10" s="27"/>
      <c r="L10" s="27">
        <v>1</v>
      </c>
      <c r="M10" s="27"/>
      <c r="N10" s="18" t="s">
        <v>34</v>
      </c>
      <c r="O10" s="19" t="s">
        <v>26</v>
      </c>
      <c r="P10" s="29" t="s">
        <v>35</v>
      </c>
    </row>
    <row r="11" spans="1:16" ht="15.75">
      <c r="A11" s="28">
        <v>6</v>
      </c>
      <c r="B11" s="62"/>
      <c r="C11" s="20" t="s">
        <v>36</v>
      </c>
      <c r="D11" s="18" t="s">
        <v>31</v>
      </c>
      <c r="E11" s="21">
        <v>15</v>
      </c>
      <c r="F11" s="24">
        <v>15</v>
      </c>
      <c r="G11" s="24"/>
      <c r="H11" s="24"/>
      <c r="I11" s="15"/>
      <c r="J11" s="27">
        <v>1</v>
      </c>
      <c r="K11" s="27"/>
      <c r="L11" s="27"/>
      <c r="M11" s="27"/>
      <c r="N11" s="18" t="s">
        <v>39</v>
      </c>
      <c r="O11" s="19" t="s">
        <v>26</v>
      </c>
      <c r="P11" s="29" t="s">
        <v>38</v>
      </c>
    </row>
    <row r="12" spans="1:16" ht="15.75">
      <c r="A12" s="28">
        <v>7</v>
      </c>
      <c r="B12" s="62"/>
      <c r="C12" s="20" t="s">
        <v>37</v>
      </c>
      <c r="D12" s="18" t="s">
        <v>31</v>
      </c>
      <c r="E12" s="21">
        <v>15</v>
      </c>
      <c r="F12" s="24">
        <v>15</v>
      </c>
      <c r="G12" s="24"/>
      <c r="H12" s="24"/>
      <c r="I12" s="15"/>
      <c r="J12" s="27"/>
      <c r="K12" s="27"/>
      <c r="L12" s="27"/>
      <c r="M12" s="27"/>
      <c r="N12" s="18" t="s">
        <v>40</v>
      </c>
      <c r="O12" s="19" t="s">
        <v>26</v>
      </c>
      <c r="P12" s="29" t="s">
        <v>38</v>
      </c>
    </row>
    <row r="13" spans="1:16" ht="15.75">
      <c r="A13" s="28">
        <v>8</v>
      </c>
      <c r="B13" s="62"/>
      <c r="C13" s="20" t="s">
        <v>41</v>
      </c>
      <c r="D13" s="18" t="s">
        <v>42</v>
      </c>
      <c r="E13" s="21">
        <v>15</v>
      </c>
      <c r="F13" s="24">
        <v>15</v>
      </c>
      <c r="G13" s="24"/>
      <c r="H13" s="24"/>
      <c r="I13" s="15">
        <v>6</v>
      </c>
      <c r="J13" s="27"/>
      <c r="K13" s="27"/>
      <c r="L13" s="27"/>
      <c r="M13" s="27"/>
      <c r="N13" s="18" t="s">
        <v>44</v>
      </c>
      <c r="O13" s="19" t="s">
        <v>26</v>
      </c>
      <c r="P13" s="29" t="s">
        <v>43</v>
      </c>
    </row>
    <row r="14" spans="1:16" ht="15.75">
      <c r="A14" s="28">
        <v>9</v>
      </c>
      <c r="B14" s="62"/>
      <c r="C14" s="20" t="s">
        <v>41</v>
      </c>
      <c r="D14" s="18" t="s">
        <v>42</v>
      </c>
      <c r="E14" s="21">
        <v>15</v>
      </c>
      <c r="F14" s="24"/>
      <c r="G14" s="24">
        <v>15</v>
      </c>
      <c r="H14" s="24"/>
      <c r="I14" s="15">
        <v>7</v>
      </c>
      <c r="J14" s="27"/>
      <c r="K14" s="27"/>
      <c r="L14" s="27"/>
      <c r="M14" s="27"/>
      <c r="N14" s="18" t="s">
        <v>45</v>
      </c>
      <c r="O14" s="19" t="s">
        <v>26</v>
      </c>
      <c r="P14" s="29" t="s">
        <v>43</v>
      </c>
    </row>
    <row r="15" spans="1:16" ht="15.75">
      <c r="A15" s="28">
        <v>10</v>
      </c>
      <c r="B15" s="62"/>
      <c r="C15" s="20" t="s">
        <v>46</v>
      </c>
      <c r="D15" s="18" t="s">
        <v>75</v>
      </c>
      <c r="E15" s="21">
        <v>15</v>
      </c>
      <c r="F15" s="24">
        <v>15</v>
      </c>
      <c r="G15" s="24"/>
      <c r="H15" s="24"/>
      <c r="I15" s="15"/>
      <c r="J15" s="27"/>
      <c r="K15" s="27"/>
      <c r="L15" s="27"/>
      <c r="M15" s="27"/>
      <c r="N15" s="18" t="s">
        <v>47</v>
      </c>
      <c r="O15" s="19" t="s">
        <v>26</v>
      </c>
      <c r="P15" s="29" t="s">
        <v>48</v>
      </c>
    </row>
    <row r="16" spans="1:16" ht="15.75">
      <c r="A16" s="28">
        <v>11</v>
      </c>
      <c r="B16" s="62"/>
      <c r="C16" s="20" t="s">
        <v>77</v>
      </c>
      <c r="D16" s="18" t="s">
        <v>49</v>
      </c>
      <c r="E16" s="21">
        <v>12</v>
      </c>
      <c r="F16" s="24">
        <v>12</v>
      </c>
      <c r="G16" s="24"/>
      <c r="H16" s="24"/>
      <c r="I16" s="15">
        <v>4</v>
      </c>
      <c r="J16" s="27"/>
      <c r="K16" s="27"/>
      <c r="L16" s="27">
        <v>2</v>
      </c>
      <c r="M16" s="27"/>
      <c r="N16" s="18" t="s">
        <v>78</v>
      </c>
      <c r="O16" s="19" t="s">
        <v>26</v>
      </c>
      <c r="P16" s="29" t="s">
        <v>50</v>
      </c>
    </row>
    <row r="17" spans="1:16" ht="15.75">
      <c r="A17" s="28">
        <v>12</v>
      </c>
      <c r="B17" s="62"/>
      <c r="C17" s="20" t="s">
        <v>76</v>
      </c>
      <c r="D17" s="18" t="s">
        <v>49</v>
      </c>
      <c r="E17" s="21">
        <v>12</v>
      </c>
      <c r="F17" s="24">
        <v>12</v>
      </c>
      <c r="G17" s="24"/>
      <c r="H17" s="24"/>
      <c r="I17" s="15">
        <v>7</v>
      </c>
      <c r="J17" s="27"/>
      <c r="K17" s="27"/>
      <c r="L17" s="27">
        <v>3</v>
      </c>
      <c r="M17" s="27"/>
      <c r="N17" s="18" t="s">
        <v>79</v>
      </c>
      <c r="O17" s="19" t="s">
        <v>26</v>
      </c>
      <c r="P17" s="29" t="s">
        <v>50</v>
      </c>
    </row>
    <row r="18" spans="1:16" ht="31.5">
      <c r="A18" s="28">
        <v>13</v>
      </c>
      <c r="B18" s="62"/>
      <c r="C18" s="20" t="s">
        <v>51</v>
      </c>
      <c r="D18" s="18" t="s">
        <v>211</v>
      </c>
      <c r="E18" s="21">
        <v>15</v>
      </c>
      <c r="F18" s="24">
        <v>15</v>
      </c>
      <c r="G18" s="24"/>
      <c r="H18" s="24"/>
      <c r="I18" s="15"/>
      <c r="J18" s="27"/>
      <c r="K18" s="27"/>
      <c r="L18" s="27">
        <v>5</v>
      </c>
      <c r="M18" s="27"/>
      <c r="N18" s="18" t="s">
        <v>59</v>
      </c>
      <c r="O18" s="19" t="s">
        <v>26</v>
      </c>
      <c r="P18" s="29" t="s">
        <v>58</v>
      </c>
    </row>
    <row r="19" spans="1:16" ht="31.5">
      <c r="A19" s="28">
        <v>14</v>
      </c>
      <c r="B19" s="62"/>
      <c r="C19" s="20" t="s">
        <v>52</v>
      </c>
      <c r="D19" s="18" t="s">
        <v>211</v>
      </c>
      <c r="E19" s="21">
        <v>12</v>
      </c>
      <c r="F19" s="24">
        <v>12</v>
      </c>
      <c r="G19" s="24"/>
      <c r="H19" s="24"/>
      <c r="I19" s="15"/>
      <c r="J19" s="27"/>
      <c r="K19" s="27"/>
      <c r="L19" s="27">
        <v>3</v>
      </c>
      <c r="M19" s="27"/>
      <c r="N19" s="18" t="s">
        <v>60</v>
      </c>
      <c r="O19" s="19" t="s">
        <v>26</v>
      </c>
      <c r="P19" s="29" t="s">
        <v>58</v>
      </c>
    </row>
    <row r="20" spans="1:16" ht="15.75">
      <c r="A20" s="28">
        <v>15</v>
      </c>
      <c r="B20" s="62"/>
      <c r="C20" s="20" t="s">
        <v>53</v>
      </c>
      <c r="D20" s="18" t="s">
        <v>57</v>
      </c>
      <c r="E20" s="21">
        <v>8</v>
      </c>
      <c r="F20" s="24">
        <v>8</v>
      </c>
      <c r="G20" s="24"/>
      <c r="H20" s="24"/>
      <c r="I20" s="15">
        <v>1</v>
      </c>
      <c r="J20" s="27">
        <v>3</v>
      </c>
      <c r="K20" s="27">
        <v>1</v>
      </c>
      <c r="L20" s="27">
        <v>1</v>
      </c>
      <c r="M20" s="27">
        <v>1</v>
      </c>
      <c r="N20" s="18" t="s">
        <v>61</v>
      </c>
      <c r="O20" s="19" t="s">
        <v>26</v>
      </c>
      <c r="P20" s="29" t="s">
        <v>58</v>
      </c>
    </row>
    <row r="21" spans="1:16" ht="15.75">
      <c r="A21" s="28">
        <v>16</v>
      </c>
      <c r="B21" s="62"/>
      <c r="C21" s="20" t="s">
        <v>56</v>
      </c>
      <c r="D21" s="18" t="s">
        <v>57</v>
      </c>
      <c r="E21" s="21">
        <v>8</v>
      </c>
      <c r="F21" s="24">
        <v>4</v>
      </c>
      <c r="G21" s="24">
        <v>4</v>
      </c>
      <c r="H21" s="24"/>
      <c r="I21" s="15">
        <v>2</v>
      </c>
      <c r="J21" s="27"/>
      <c r="K21" s="27">
        <v>1</v>
      </c>
      <c r="L21" s="27"/>
      <c r="M21" s="27">
        <v>8</v>
      </c>
      <c r="N21" s="18" t="s">
        <v>62</v>
      </c>
      <c r="O21" s="19" t="s">
        <v>26</v>
      </c>
      <c r="P21" s="29" t="s">
        <v>58</v>
      </c>
    </row>
    <row r="22" spans="1:16" ht="15.75">
      <c r="A22" s="28">
        <v>17</v>
      </c>
      <c r="B22" s="62"/>
      <c r="C22" s="20" t="s">
        <v>55</v>
      </c>
      <c r="D22" s="18" t="s">
        <v>57</v>
      </c>
      <c r="E22" s="21">
        <v>8</v>
      </c>
      <c r="F22" s="24">
        <v>4</v>
      </c>
      <c r="G22" s="24">
        <v>4</v>
      </c>
      <c r="H22" s="24"/>
      <c r="I22" s="15">
        <v>3</v>
      </c>
      <c r="J22" s="27">
        <v>1</v>
      </c>
      <c r="K22" s="27">
        <v>2</v>
      </c>
      <c r="L22" s="27"/>
      <c r="M22" s="27"/>
      <c r="N22" s="18" t="s">
        <v>63</v>
      </c>
      <c r="O22" s="19" t="s">
        <v>26</v>
      </c>
      <c r="P22" s="29" t="s">
        <v>58</v>
      </c>
    </row>
    <row r="23" spans="1:16" ht="15.75">
      <c r="A23" s="28">
        <v>18</v>
      </c>
      <c r="B23" s="62"/>
      <c r="C23" s="20" t="s">
        <v>54</v>
      </c>
      <c r="D23" s="18" t="s">
        <v>57</v>
      </c>
      <c r="E23" s="21">
        <v>12</v>
      </c>
      <c r="F23" s="24">
        <v>12</v>
      </c>
      <c r="G23" s="24"/>
      <c r="H23" s="24"/>
      <c r="I23" s="15"/>
      <c r="J23" s="27"/>
      <c r="K23" s="27"/>
      <c r="L23" s="27"/>
      <c r="M23" s="27"/>
      <c r="N23" s="18" t="s">
        <v>64</v>
      </c>
      <c r="O23" s="19" t="s">
        <v>26</v>
      </c>
      <c r="P23" s="29" t="s">
        <v>58</v>
      </c>
    </row>
    <row r="24" spans="1:16" ht="31.5">
      <c r="A24" s="28">
        <v>19</v>
      </c>
      <c r="B24" s="62"/>
      <c r="C24" s="20" t="s">
        <v>67</v>
      </c>
      <c r="D24" s="18" t="s">
        <v>70</v>
      </c>
      <c r="E24" s="21">
        <v>16</v>
      </c>
      <c r="F24" s="24">
        <v>16</v>
      </c>
      <c r="G24" s="24"/>
      <c r="H24" s="24"/>
      <c r="I24" s="15"/>
      <c r="J24" s="27"/>
      <c r="K24" s="27"/>
      <c r="L24" s="27"/>
      <c r="M24" s="27"/>
      <c r="N24" s="18" t="s">
        <v>71</v>
      </c>
      <c r="O24" s="19" t="s">
        <v>26</v>
      </c>
      <c r="P24" s="29" t="s">
        <v>65</v>
      </c>
    </row>
    <row r="25" spans="1:16" ht="31.5">
      <c r="A25" s="28">
        <v>20</v>
      </c>
      <c r="B25" s="62"/>
      <c r="C25" s="20" t="s">
        <v>66</v>
      </c>
      <c r="D25" s="18" t="s">
        <v>70</v>
      </c>
      <c r="E25" s="21">
        <v>14</v>
      </c>
      <c r="F25" s="24">
        <v>14</v>
      </c>
      <c r="G25" s="24"/>
      <c r="H25" s="24"/>
      <c r="I25" s="15"/>
      <c r="J25" s="27"/>
      <c r="K25" s="27"/>
      <c r="L25" s="27"/>
      <c r="M25" s="27"/>
      <c r="N25" s="18" t="s">
        <v>72</v>
      </c>
      <c r="O25" s="19" t="s">
        <v>26</v>
      </c>
      <c r="P25" s="29" t="s">
        <v>65</v>
      </c>
    </row>
    <row r="26" spans="1:16" ht="31.5">
      <c r="A26" s="28">
        <v>21</v>
      </c>
      <c r="B26" s="62"/>
      <c r="C26" s="20" t="s">
        <v>68</v>
      </c>
      <c r="D26" s="18" t="s">
        <v>70</v>
      </c>
      <c r="E26" s="21">
        <v>15</v>
      </c>
      <c r="F26" s="24">
        <v>15</v>
      </c>
      <c r="G26" s="24"/>
      <c r="H26" s="24"/>
      <c r="I26" s="15">
        <v>10</v>
      </c>
      <c r="J26" s="27"/>
      <c r="K26" s="27"/>
      <c r="L26" s="27"/>
      <c r="M26" s="27"/>
      <c r="N26" s="18" t="s">
        <v>73</v>
      </c>
      <c r="O26" s="19" t="s">
        <v>26</v>
      </c>
      <c r="P26" s="29" t="s">
        <v>65</v>
      </c>
    </row>
    <row r="27" spans="1:16" ht="31.5">
      <c r="A27" s="28">
        <v>22</v>
      </c>
      <c r="B27" s="62"/>
      <c r="C27" s="20" t="s">
        <v>69</v>
      </c>
      <c r="D27" s="18" t="s">
        <v>70</v>
      </c>
      <c r="E27" s="21">
        <v>24</v>
      </c>
      <c r="F27" s="24">
        <v>24</v>
      </c>
      <c r="G27" s="24"/>
      <c r="H27" s="24"/>
      <c r="I27" s="15">
        <v>8</v>
      </c>
      <c r="J27" s="27"/>
      <c r="K27" s="27"/>
      <c r="L27" s="27">
        <v>1</v>
      </c>
      <c r="M27" s="27"/>
      <c r="N27" s="18" t="s">
        <v>74</v>
      </c>
      <c r="O27" s="19" t="s">
        <v>26</v>
      </c>
      <c r="P27" s="29" t="s">
        <v>65</v>
      </c>
    </row>
    <row r="28" spans="1:16" s="10" customFormat="1" ht="15.75">
      <c r="A28" s="30"/>
      <c r="B28" s="8" t="s">
        <v>19</v>
      </c>
      <c r="C28" s="8"/>
      <c r="D28" s="9"/>
      <c r="E28" s="7">
        <f>SUM(E6:E27)</f>
        <v>302</v>
      </c>
      <c r="F28" s="7">
        <f aca="true" t="shared" si="0" ref="F28:M28">SUM(F6:F27)</f>
        <v>277</v>
      </c>
      <c r="G28" s="7">
        <f t="shared" si="0"/>
        <v>25</v>
      </c>
      <c r="H28" s="7">
        <f t="shared" si="0"/>
        <v>0</v>
      </c>
      <c r="I28" s="7">
        <f t="shared" si="0"/>
        <v>61</v>
      </c>
      <c r="J28" s="7">
        <f t="shared" si="0"/>
        <v>5</v>
      </c>
      <c r="K28" s="7">
        <f t="shared" si="0"/>
        <v>5</v>
      </c>
      <c r="L28" s="7">
        <f t="shared" si="0"/>
        <v>22</v>
      </c>
      <c r="M28" s="7">
        <f t="shared" si="0"/>
        <v>9</v>
      </c>
      <c r="N28" s="9"/>
      <c r="O28" s="7"/>
      <c r="P28" s="31"/>
    </row>
    <row r="29" spans="1:16" s="11" customFormat="1" ht="31.5">
      <c r="A29" s="28">
        <v>1</v>
      </c>
      <c r="B29" s="62" t="s">
        <v>175</v>
      </c>
      <c r="C29" s="20" t="s">
        <v>176</v>
      </c>
      <c r="D29" s="18" t="s">
        <v>177</v>
      </c>
      <c r="E29" s="21">
        <v>48</v>
      </c>
      <c r="F29" s="24">
        <v>39</v>
      </c>
      <c r="G29" s="24">
        <v>9</v>
      </c>
      <c r="H29" s="24"/>
      <c r="I29" s="15">
        <v>10</v>
      </c>
      <c r="J29" s="27">
        <v>7</v>
      </c>
      <c r="K29" s="27">
        <v>4</v>
      </c>
      <c r="L29" s="27">
        <v>16</v>
      </c>
      <c r="M29" s="27">
        <v>21</v>
      </c>
      <c r="N29" s="18" t="s">
        <v>178</v>
      </c>
      <c r="O29" s="19" t="s">
        <v>26</v>
      </c>
      <c r="P29" s="29" t="s">
        <v>179</v>
      </c>
    </row>
    <row r="30" spans="1:16" s="11" customFormat="1" ht="31.5">
      <c r="A30" s="28">
        <v>2</v>
      </c>
      <c r="B30" s="62"/>
      <c r="C30" s="20" t="s">
        <v>180</v>
      </c>
      <c r="D30" s="18" t="s">
        <v>177</v>
      </c>
      <c r="E30" s="21">
        <v>13</v>
      </c>
      <c r="F30" s="24">
        <v>7</v>
      </c>
      <c r="G30" s="24">
        <v>6</v>
      </c>
      <c r="H30" s="24"/>
      <c r="I30" s="15">
        <v>1</v>
      </c>
      <c r="J30" s="27">
        <v>1</v>
      </c>
      <c r="K30" s="27">
        <v>1</v>
      </c>
      <c r="L30" s="27">
        <v>3</v>
      </c>
      <c r="M30" s="27">
        <v>3</v>
      </c>
      <c r="N30" s="18" t="s">
        <v>181</v>
      </c>
      <c r="O30" s="19" t="s">
        <v>26</v>
      </c>
      <c r="P30" s="29" t="s">
        <v>182</v>
      </c>
    </row>
    <row r="31" spans="1:16" s="10" customFormat="1" ht="15.75">
      <c r="A31" s="30"/>
      <c r="B31" s="8" t="s">
        <v>175</v>
      </c>
      <c r="C31" s="8"/>
      <c r="D31" s="9"/>
      <c r="E31" s="7">
        <f>SUM(E29:E30)</f>
        <v>61</v>
      </c>
      <c r="F31" s="7">
        <f aca="true" t="shared" si="1" ref="F31:M31">SUM(F29:F30)</f>
        <v>46</v>
      </c>
      <c r="G31" s="7">
        <f t="shared" si="1"/>
        <v>15</v>
      </c>
      <c r="H31" s="7">
        <f t="shared" si="1"/>
        <v>0</v>
      </c>
      <c r="I31" s="7">
        <f t="shared" si="1"/>
        <v>11</v>
      </c>
      <c r="J31" s="7">
        <f t="shared" si="1"/>
        <v>8</v>
      </c>
      <c r="K31" s="7">
        <f t="shared" si="1"/>
        <v>5</v>
      </c>
      <c r="L31" s="7">
        <f t="shared" si="1"/>
        <v>19</v>
      </c>
      <c r="M31" s="7">
        <f t="shared" si="1"/>
        <v>24</v>
      </c>
      <c r="N31" s="9"/>
      <c r="O31" s="7"/>
      <c r="P31" s="31"/>
    </row>
    <row r="32" spans="1:16" ht="15.75">
      <c r="A32" s="28">
        <v>1</v>
      </c>
      <c r="B32" s="62" t="s">
        <v>212</v>
      </c>
      <c r="C32" s="20" t="s">
        <v>80</v>
      </c>
      <c r="D32" s="18" t="s">
        <v>81</v>
      </c>
      <c r="E32" s="21">
        <v>28</v>
      </c>
      <c r="F32" s="24">
        <v>28</v>
      </c>
      <c r="G32" s="24"/>
      <c r="H32" s="24"/>
      <c r="I32" s="15">
        <v>13</v>
      </c>
      <c r="J32" s="27">
        <v>1</v>
      </c>
      <c r="K32" s="27"/>
      <c r="L32" s="27">
        <v>3</v>
      </c>
      <c r="M32" s="27"/>
      <c r="N32" s="18" t="s">
        <v>82</v>
      </c>
      <c r="O32" s="19" t="s">
        <v>26</v>
      </c>
      <c r="P32" s="29" t="s">
        <v>83</v>
      </c>
    </row>
    <row r="33" spans="1:16" ht="15.75">
      <c r="A33" s="28">
        <v>2</v>
      </c>
      <c r="B33" s="62"/>
      <c r="C33" s="20" t="s">
        <v>84</v>
      </c>
      <c r="D33" s="18" t="s">
        <v>85</v>
      </c>
      <c r="E33" s="21">
        <v>30</v>
      </c>
      <c r="F33" s="24">
        <v>30</v>
      </c>
      <c r="G33" s="24"/>
      <c r="H33" s="24"/>
      <c r="I33" s="15">
        <v>9</v>
      </c>
      <c r="J33" s="27"/>
      <c r="K33" s="27">
        <v>1</v>
      </c>
      <c r="L33" s="27">
        <v>4</v>
      </c>
      <c r="M33" s="27"/>
      <c r="N33" s="18" t="s">
        <v>86</v>
      </c>
      <c r="O33" s="19" t="s">
        <v>26</v>
      </c>
      <c r="P33" s="29" t="s">
        <v>87</v>
      </c>
    </row>
    <row r="34" spans="1:16" ht="31.5">
      <c r="A34" s="28">
        <v>3</v>
      </c>
      <c r="B34" s="62"/>
      <c r="C34" s="20" t="s">
        <v>88</v>
      </c>
      <c r="D34" s="18" t="s">
        <v>89</v>
      </c>
      <c r="E34" s="21">
        <v>60</v>
      </c>
      <c r="F34" s="24">
        <v>60</v>
      </c>
      <c r="G34" s="24"/>
      <c r="H34" s="24"/>
      <c r="I34" s="15">
        <v>22</v>
      </c>
      <c r="J34" s="27"/>
      <c r="K34" s="27">
        <v>2</v>
      </c>
      <c r="L34" s="27">
        <v>5</v>
      </c>
      <c r="M34" s="27"/>
      <c r="N34" s="18" t="s">
        <v>90</v>
      </c>
      <c r="O34" s="19" t="s">
        <v>26</v>
      </c>
      <c r="P34" s="29" t="s">
        <v>91</v>
      </c>
    </row>
    <row r="35" spans="1:16" ht="15.75">
      <c r="A35" s="28">
        <v>4</v>
      </c>
      <c r="B35" s="62"/>
      <c r="C35" s="20" t="s">
        <v>92</v>
      </c>
      <c r="D35" s="18" t="s">
        <v>85</v>
      </c>
      <c r="E35" s="21">
        <v>15</v>
      </c>
      <c r="F35" s="24">
        <v>11</v>
      </c>
      <c r="G35" s="24">
        <v>4</v>
      </c>
      <c r="H35" s="24"/>
      <c r="I35" s="15"/>
      <c r="J35" s="27"/>
      <c r="K35" s="27"/>
      <c r="L35" s="27">
        <v>2</v>
      </c>
      <c r="M35" s="27"/>
      <c r="N35" s="18" t="s">
        <v>93</v>
      </c>
      <c r="O35" s="19" t="s">
        <v>26</v>
      </c>
      <c r="P35" s="29" t="s">
        <v>94</v>
      </c>
    </row>
    <row r="36" spans="1:16" ht="31.5">
      <c r="A36" s="28">
        <v>5</v>
      </c>
      <c r="B36" s="62"/>
      <c r="C36" s="20" t="s">
        <v>95</v>
      </c>
      <c r="D36" s="18" t="s">
        <v>96</v>
      </c>
      <c r="E36" s="21">
        <v>15</v>
      </c>
      <c r="F36" s="24">
        <v>15</v>
      </c>
      <c r="G36" s="24"/>
      <c r="H36" s="24"/>
      <c r="I36" s="15">
        <v>3</v>
      </c>
      <c r="J36" s="27"/>
      <c r="K36" s="27"/>
      <c r="L36" s="27">
        <v>2</v>
      </c>
      <c r="M36" s="27"/>
      <c r="N36" s="18" t="s">
        <v>97</v>
      </c>
      <c r="O36" s="19" t="s">
        <v>26</v>
      </c>
      <c r="P36" s="29" t="s">
        <v>94</v>
      </c>
    </row>
    <row r="37" spans="1:16" ht="31.5">
      <c r="A37" s="28">
        <v>6</v>
      </c>
      <c r="B37" s="62"/>
      <c r="C37" s="20" t="s">
        <v>98</v>
      </c>
      <c r="D37" s="18" t="s">
        <v>99</v>
      </c>
      <c r="E37" s="21">
        <v>15</v>
      </c>
      <c r="F37" s="24">
        <v>13</v>
      </c>
      <c r="G37" s="24">
        <v>2</v>
      </c>
      <c r="H37" s="24"/>
      <c r="I37" s="15">
        <v>8</v>
      </c>
      <c r="J37" s="27"/>
      <c r="K37" s="27"/>
      <c r="L37" s="27"/>
      <c r="M37" s="27"/>
      <c r="N37" s="18" t="s">
        <v>100</v>
      </c>
      <c r="O37" s="19" t="s">
        <v>26</v>
      </c>
      <c r="P37" s="29" t="s">
        <v>101</v>
      </c>
    </row>
    <row r="38" spans="1:16" s="10" customFormat="1" ht="15.75">
      <c r="A38" s="30"/>
      <c r="B38" s="8" t="s">
        <v>212</v>
      </c>
      <c r="C38" s="8"/>
      <c r="D38" s="9"/>
      <c r="E38" s="7">
        <f>SUM(E32:E37)</f>
        <v>163</v>
      </c>
      <c r="F38" s="7">
        <f aca="true" t="shared" si="2" ref="F38:M38">SUM(F32:F37)</f>
        <v>157</v>
      </c>
      <c r="G38" s="7">
        <f t="shared" si="2"/>
        <v>6</v>
      </c>
      <c r="H38" s="7">
        <f t="shared" si="2"/>
        <v>0</v>
      </c>
      <c r="I38" s="7">
        <f t="shared" si="2"/>
        <v>55</v>
      </c>
      <c r="J38" s="7">
        <f t="shared" si="2"/>
        <v>1</v>
      </c>
      <c r="K38" s="7">
        <f t="shared" si="2"/>
        <v>3</v>
      </c>
      <c r="L38" s="7">
        <f t="shared" si="2"/>
        <v>16</v>
      </c>
      <c r="M38" s="7">
        <f t="shared" si="2"/>
        <v>0</v>
      </c>
      <c r="N38" s="9"/>
      <c r="O38" s="7"/>
      <c r="P38" s="31"/>
    </row>
    <row r="39" spans="1:16" ht="15.75">
      <c r="A39" s="28">
        <v>1</v>
      </c>
      <c r="B39" s="62" t="s">
        <v>102</v>
      </c>
      <c r="C39" s="20" t="s">
        <v>103</v>
      </c>
      <c r="D39" s="18" t="s">
        <v>104</v>
      </c>
      <c r="E39" s="21">
        <v>23</v>
      </c>
      <c r="F39" s="12">
        <v>23</v>
      </c>
      <c r="G39" s="12"/>
      <c r="H39" s="12"/>
      <c r="I39" s="15">
        <v>3</v>
      </c>
      <c r="J39" s="13"/>
      <c r="K39" s="13">
        <v>1</v>
      </c>
      <c r="L39" s="13"/>
      <c r="M39" s="13"/>
      <c r="N39" s="18" t="s">
        <v>105</v>
      </c>
      <c r="O39" s="19" t="s">
        <v>26</v>
      </c>
      <c r="P39" s="29" t="s">
        <v>106</v>
      </c>
    </row>
    <row r="40" spans="1:16" ht="15.75">
      <c r="A40" s="28">
        <v>2</v>
      </c>
      <c r="B40" s="62"/>
      <c r="C40" s="20" t="s">
        <v>103</v>
      </c>
      <c r="D40" s="18" t="s">
        <v>104</v>
      </c>
      <c r="E40" s="21">
        <v>11</v>
      </c>
      <c r="F40" s="12">
        <v>11</v>
      </c>
      <c r="G40" s="12"/>
      <c r="H40" s="12"/>
      <c r="I40" s="15">
        <v>5</v>
      </c>
      <c r="J40" s="13">
        <v>1</v>
      </c>
      <c r="K40" s="13">
        <v>1</v>
      </c>
      <c r="L40" s="13">
        <v>2</v>
      </c>
      <c r="M40" s="13"/>
      <c r="N40" s="18" t="s">
        <v>107</v>
      </c>
      <c r="O40" s="19" t="s">
        <v>26</v>
      </c>
      <c r="P40" s="29" t="s">
        <v>108</v>
      </c>
    </row>
    <row r="41" spans="1:16" s="10" customFormat="1" ht="15.75">
      <c r="A41" s="30"/>
      <c r="B41" s="8" t="s">
        <v>102</v>
      </c>
      <c r="C41" s="8"/>
      <c r="D41" s="9"/>
      <c r="E41" s="7">
        <f>SUM(E39:E40)</f>
        <v>34</v>
      </c>
      <c r="F41" s="7">
        <f aca="true" t="shared" si="3" ref="F41:M41">SUM(F39:F40)</f>
        <v>34</v>
      </c>
      <c r="G41" s="7">
        <f t="shared" si="3"/>
        <v>0</v>
      </c>
      <c r="H41" s="7">
        <f t="shared" si="3"/>
        <v>0</v>
      </c>
      <c r="I41" s="7">
        <f t="shared" si="3"/>
        <v>8</v>
      </c>
      <c r="J41" s="7">
        <f t="shared" si="3"/>
        <v>1</v>
      </c>
      <c r="K41" s="7">
        <f t="shared" si="3"/>
        <v>2</v>
      </c>
      <c r="L41" s="7">
        <f t="shared" si="3"/>
        <v>2</v>
      </c>
      <c r="M41" s="7">
        <f t="shared" si="3"/>
        <v>0</v>
      </c>
      <c r="N41" s="9"/>
      <c r="O41" s="7"/>
      <c r="P41" s="31"/>
    </row>
    <row r="42" spans="1:16" ht="31.5">
      <c r="A42" s="28">
        <v>1</v>
      </c>
      <c r="B42" s="62" t="s">
        <v>120</v>
      </c>
      <c r="C42" s="20" t="s">
        <v>109</v>
      </c>
      <c r="D42" s="18" t="s">
        <v>110</v>
      </c>
      <c r="E42" s="21">
        <v>15</v>
      </c>
      <c r="F42" s="24">
        <v>9</v>
      </c>
      <c r="G42" s="24">
        <v>6</v>
      </c>
      <c r="H42" s="24"/>
      <c r="I42" s="15"/>
      <c r="J42" s="27">
        <v>1</v>
      </c>
      <c r="K42" s="27">
        <v>4</v>
      </c>
      <c r="L42" s="27">
        <v>2</v>
      </c>
      <c r="M42" s="27"/>
      <c r="N42" s="18" t="s">
        <v>111</v>
      </c>
      <c r="O42" s="19" t="s">
        <v>26</v>
      </c>
      <c r="P42" s="29" t="s">
        <v>112</v>
      </c>
    </row>
    <row r="43" spans="1:16" ht="31.5">
      <c r="A43" s="28">
        <v>2</v>
      </c>
      <c r="B43" s="62"/>
      <c r="C43" s="20" t="s">
        <v>113</v>
      </c>
      <c r="D43" s="18" t="s">
        <v>110</v>
      </c>
      <c r="E43" s="21">
        <v>15</v>
      </c>
      <c r="F43" s="24">
        <v>13</v>
      </c>
      <c r="G43" s="24">
        <v>2</v>
      </c>
      <c r="H43" s="24"/>
      <c r="I43" s="15"/>
      <c r="J43" s="27"/>
      <c r="K43" s="27">
        <v>3</v>
      </c>
      <c r="L43" s="27">
        <v>3</v>
      </c>
      <c r="M43" s="27"/>
      <c r="N43" s="18" t="s">
        <v>114</v>
      </c>
      <c r="O43" s="19" t="s">
        <v>26</v>
      </c>
      <c r="P43" s="29" t="s">
        <v>115</v>
      </c>
    </row>
    <row r="44" spans="1:16" ht="31.5">
      <c r="A44" s="28">
        <v>3</v>
      </c>
      <c r="B44" s="62"/>
      <c r="C44" s="20" t="s">
        <v>116</v>
      </c>
      <c r="D44" s="18" t="s">
        <v>117</v>
      </c>
      <c r="E44" s="21">
        <v>15</v>
      </c>
      <c r="F44" s="24">
        <v>15</v>
      </c>
      <c r="G44" s="24"/>
      <c r="H44" s="24"/>
      <c r="I44" s="15"/>
      <c r="J44" s="27">
        <v>2</v>
      </c>
      <c r="K44" s="27">
        <v>2</v>
      </c>
      <c r="L44" s="27">
        <v>2</v>
      </c>
      <c r="M44" s="27"/>
      <c r="N44" s="18" t="s">
        <v>118</v>
      </c>
      <c r="O44" s="19" t="s">
        <v>26</v>
      </c>
      <c r="P44" s="29" t="s">
        <v>119</v>
      </c>
    </row>
    <row r="45" spans="1:16" s="10" customFormat="1" ht="15.75">
      <c r="A45" s="30"/>
      <c r="B45" s="8" t="s">
        <v>120</v>
      </c>
      <c r="C45" s="8"/>
      <c r="D45" s="9"/>
      <c r="E45" s="7">
        <f>SUM(E42:E44)</f>
        <v>45</v>
      </c>
      <c r="F45" s="7">
        <f aca="true" t="shared" si="4" ref="F45:M45">SUM(F42:F44)</f>
        <v>37</v>
      </c>
      <c r="G45" s="7">
        <f t="shared" si="4"/>
        <v>8</v>
      </c>
      <c r="H45" s="7">
        <f t="shared" si="4"/>
        <v>0</v>
      </c>
      <c r="I45" s="7">
        <f t="shared" si="4"/>
        <v>0</v>
      </c>
      <c r="J45" s="7">
        <f t="shared" si="4"/>
        <v>3</v>
      </c>
      <c r="K45" s="7">
        <f t="shared" si="4"/>
        <v>9</v>
      </c>
      <c r="L45" s="7">
        <f t="shared" si="4"/>
        <v>7</v>
      </c>
      <c r="M45" s="7">
        <f t="shared" si="4"/>
        <v>0</v>
      </c>
      <c r="N45" s="9"/>
      <c r="O45" s="7"/>
      <c r="P45" s="31"/>
    </row>
    <row r="46" spans="1:16" ht="31.5">
      <c r="A46" s="28">
        <v>1</v>
      </c>
      <c r="B46" s="68" t="s">
        <v>150</v>
      </c>
      <c r="C46" s="16" t="s">
        <v>121</v>
      </c>
      <c r="D46" s="18" t="s">
        <v>122</v>
      </c>
      <c r="E46" s="21">
        <v>15</v>
      </c>
      <c r="F46" s="24">
        <v>15</v>
      </c>
      <c r="G46" s="24"/>
      <c r="H46" s="24"/>
      <c r="I46" s="15"/>
      <c r="J46" s="27"/>
      <c r="K46" s="27">
        <v>2</v>
      </c>
      <c r="L46" s="27">
        <v>3</v>
      </c>
      <c r="M46" s="27"/>
      <c r="N46" s="18" t="s">
        <v>123</v>
      </c>
      <c r="O46" s="19" t="s">
        <v>26</v>
      </c>
      <c r="P46" s="29" t="s">
        <v>124</v>
      </c>
    </row>
    <row r="47" spans="1:16" ht="15.75">
      <c r="A47" s="28">
        <v>2</v>
      </c>
      <c r="B47" s="68"/>
      <c r="C47" s="16" t="s">
        <v>125</v>
      </c>
      <c r="D47" s="18" t="s">
        <v>122</v>
      </c>
      <c r="E47" s="21">
        <v>15</v>
      </c>
      <c r="F47" s="24">
        <v>15</v>
      </c>
      <c r="G47" s="24"/>
      <c r="H47" s="24"/>
      <c r="I47" s="15"/>
      <c r="J47" s="27"/>
      <c r="K47" s="27">
        <v>1</v>
      </c>
      <c r="L47" s="27">
        <v>4</v>
      </c>
      <c r="M47" s="27"/>
      <c r="N47" s="18" t="s">
        <v>126</v>
      </c>
      <c r="O47" s="19" t="s">
        <v>26</v>
      </c>
      <c r="P47" s="29" t="s">
        <v>124</v>
      </c>
    </row>
    <row r="48" spans="1:16" ht="15.75">
      <c r="A48" s="28">
        <v>3</v>
      </c>
      <c r="B48" s="68"/>
      <c r="C48" s="20" t="s">
        <v>127</v>
      </c>
      <c r="D48" s="18" t="s">
        <v>122</v>
      </c>
      <c r="E48" s="21">
        <v>235</v>
      </c>
      <c r="F48" s="24">
        <v>191</v>
      </c>
      <c r="G48" s="24">
        <v>44</v>
      </c>
      <c r="H48" s="24"/>
      <c r="I48" s="15">
        <v>120</v>
      </c>
      <c r="J48" s="27">
        <v>2</v>
      </c>
      <c r="K48" s="27">
        <v>4</v>
      </c>
      <c r="L48" s="27">
        <v>18</v>
      </c>
      <c r="M48" s="27"/>
      <c r="N48" s="18" t="s">
        <v>128</v>
      </c>
      <c r="O48" s="19" t="s">
        <v>26</v>
      </c>
      <c r="P48" s="29" t="s">
        <v>124</v>
      </c>
    </row>
    <row r="49" spans="1:16" ht="15.75">
      <c r="A49" s="28">
        <v>4</v>
      </c>
      <c r="B49" s="68"/>
      <c r="C49" s="20" t="s">
        <v>129</v>
      </c>
      <c r="D49" s="18" t="s">
        <v>122</v>
      </c>
      <c r="E49" s="21">
        <v>15</v>
      </c>
      <c r="F49" s="24">
        <v>1</v>
      </c>
      <c r="G49" s="24">
        <v>14</v>
      </c>
      <c r="H49" s="24"/>
      <c r="I49" s="15">
        <v>5</v>
      </c>
      <c r="J49" s="27"/>
      <c r="K49" s="27"/>
      <c r="L49" s="27"/>
      <c r="M49" s="27"/>
      <c r="N49" s="18" t="s">
        <v>130</v>
      </c>
      <c r="O49" s="19" t="s">
        <v>26</v>
      </c>
      <c r="P49" s="29" t="s">
        <v>131</v>
      </c>
    </row>
    <row r="50" spans="1:16" ht="15.75">
      <c r="A50" s="28">
        <v>5</v>
      </c>
      <c r="B50" s="68"/>
      <c r="C50" s="20" t="s">
        <v>132</v>
      </c>
      <c r="D50" s="18" t="s">
        <v>122</v>
      </c>
      <c r="E50" s="21">
        <v>15</v>
      </c>
      <c r="F50" s="24">
        <v>15</v>
      </c>
      <c r="G50" s="24"/>
      <c r="H50" s="24"/>
      <c r="I50" s="15">
        <v>8</v>
      </c>
      <c r="J50" s="27"/>
      <c r="K50" s="27"/>
      <c r="L50" s="27"/>
      <c r="M50" s="27"/>
      <c r="N50" s="18" t="s">
        <v>133</v>
      </c>
      <c r="O50" s="19" t="s">
        <v>26</v>
      </c>
      <c r="P50" s="29" t="s">
        <v>134</v>
      </c>
    </row>
    <row r="51" spans="1:16" ht="15.75">
      <c r="A51" s="28">
        <v>6</v>
      </c>
      <c r="B51" s="68"/>
      <c r="C51" s="20" t="s">
        <v>135</v>
      </c>
      <c r="D51" s="18" t="s">
        <v>122</v>
      </c>
      <c r="E51" s="21">
        <v>15</v>
      </c>
      <c r="F51" s="24">
        <v>15</v>
      </c>
      <c r="G51" s="24"/>
      <c r="H51" s="24"/>
      <c r="I51" s="15">
        <v>15</v>
      </c>
      <c r="J51" s="27"/>
      <c r="K51" s="27"/>
      <c r="L51" s="27"/>
      <c r="M51" s="27"/>
      <c r="N51" s="18" t="s">
        <v>136</v>
      </c>
      <c r="O51" s="19" t="s">
        <v>26</v>
      </c>
      <c r="P51" s="29" t="s">
        <v>137</v>
      </c>
    </row>
    <row r="52" spans="1:16" ht="31.5">
      <c r="A52" s="28">
        <v>7</v>
      </c>
      <c r="B52" s="68"/>
      <c r="C52" s="20" t="s">
        <v>138</v>
      </c>
      <c r="D52" s="18" t="s">
        <v>122</v>
      </c>
      <c r="E52" s="21">
        <v>15</v>
      </c>
      <c r="F52" s="24">
        <v>15</v>
      </c>
      <c r="G52" s="24"/>
      <c r="H52" s="24"/>
      <c r="I52" s="15"/>
      <c r="J52" s="27">
        <v>1</v>
      </c>
      <c r="K52" s="27"/>
      <c r="L52" s="27"/>
      <c r="M52" s="27"/>
      <c r="N52" s="18" t="s">
        <v>139</v>
      </c>
      <c r="O52" s="19" t="s">
        <v>26</v>
      </c>
      <c r="P52" s="29" t="s">
        <v>137</v>
      </c>
    </row>
    <row r="53" spans="1:16" ht="15.75">
      <c r="A53" s="28">
        <v>8</v>
      </c>
      <c r="B53" s="68"/>
      <c r="C53" s="20" t="s">
        <v>140</v>
      </c>
      <c r="D53" s="18" t="s">
        <v>122</v>
      </c>
      <c r="E53" s="21">
        <v>15</v>
      </c>
      <c r="F53" s="24">
        <v>15</v>
      </c>
      <c r="G53" s="24"/>
      <c r="H53" s="24"/>
      <c r="I53" s="15"/>
      <c r="J53" s="27">
        <v>1</v>
      </c>
      <c r="K53" s="27"/>
      <c r="L53" s="27"/>
      <c r="M53" s="27"/>
      <c r="N53" s="18" t="s">
        <v>141</v>
      </c>
      <c r="O53" s="19" t="s">
        <v>26</v>
      </c>
      <c r="P53" s="29" t="s">
        <v>137</v>
      </c>
    </row>
    <row r="54" spans="1:16" ht="15.75">
      <c r="A54" s="28">
        <v>9</v>
      </c>
      <c r="B54" s="68"/>
      <c r="C54" s="20" t="s">
        <v>132</v>
      </c>
      <c r="D54" s="18" t="s">
        <v>122</v>
      </c>
      <c r="E54" s="21">
        <v>15</v>
      </c>
      <c r="F54" s="24">
        <v>15</v>
      </c>
      <c r="G54" s="24"/>
      <c r="H54" s="24"/>
      <c r="I54" s="15"/>
      <c r="J54" s="27"/>
      <c r="K54" s="27"/>
      <c r="L54" s="27"/>
      <c r="M54" s="27"/>
      <c r="N54" s="18" t="s">
        <v>142</v>
      </c>
      <c r="O54" s="19" t="s">
        <v>26</v>
      </c>
      <c r="P54" s="29" t="s">
        <v>137</v>
      </c>
    </row>
    <row r="55" spans="1:16" ht="15.75">
      <c r="A55" s="28">
        <v>10</v>
      </c>
      <c r="B55" s="68"/>
      <c r="C55" s="20" t="s">
        <v>143</v>
      </c>
      <c r="D55" s="18" t="s">
        <v>122</v>
      </c>
      <c r="E55" s="21">
        <v>10</v>
      </c>
      <c r="F55" s="24">
        <v>10</v>
      </c>
      <c r="G55" s="24"/>
      <c r="H55" s="24"/>
      <c r="I55" s="15"/>
      <c r="J55" s="27"/>
      <c r="K55" s="27"/>
      <c r="L55" s="27"/>
      <c r="M55" s="27"/>
      <c r="N55" s="18" t="s">
        <v>144</v>
      </c>
      <c r="O55" s="19" t="s">
        <v>26</v>
      </c>
      <c r="P55" s="29" t="s">
        <v>137</v>
      </c>
    </row>
    <row r="56" spans="1:16" ht="15.75">
      <c r="A56" s="28">
        <v>11</v>
      </c>
      <c r="B56" s="68"/>
      <c r="C56" s="20" t="s">
        <v>145</v>
      </c>
      <c r="D56" s="18" t="s">
        <v>122</v>
      </c>
      <c r="E56" s="21">
        <v>15</v>
      </c>
      <c r="F56" s="24">
        <v>0</v>
      </c>
      <c r="G56" s="24">
        <v>15</v>
      </c>
      <c r="H56" s="24"/>
      <c r="I56" s="15">
        <v>15</v>
      </c>
      <c r="J56" s="27"/>
      <c r="K56" s="27"/>
      <c r="L56" s="27"/>
      <c r="M56" s="27"/>
      <c r="N56" s="18" t="s">
        <v>146</v>
      </c>
      <c r="O56" s="19" t="s">
        <v>26</v>
      </c>
      <c r="P56" s="29" t="s">
        <v>147</v>
      </c>
    </row>
    <row r="57" spans="1:16" ht="15.75">
      <c r="A57" s="28">
        <v>12</v>
      </c>
      <c r="B57" s="68"/>
      <c r="C57" s="20" t="s">
        <v>148</v>
      </c>
      <c r="D57" s="18" t="s">
        <v>122</v>
      </c>
      <c r="E57" s="21">
        <v>15</v>
      </c>
      <c r="F57" s="24">
        <v>0</v>
      </c>
      <c r="G57" s="24">
        <v>15</v>
      </c>
      <c r="H57" s="24"/>
      <c r="I57" s="15"/>
      <c r="J57" s="27"/>
      <c r="K57" s="27"/>
      <c r="L57" s="27"/>
      <c r="M57" s="27"/>
      <c r="N57" s="18" t="s">
        <v>149</v>
      </c>
      <c r="O57" s="19" t="s">
        <v>26</v>
      </c>
      <c r="P57" s="29" t="s">
        <v>147</v>
      </c>
    </row>
    <row r="58" spans="1:16" s="10" customFormat="1" ht="15.75">
      <c r="A58" s="30"/>
      <c r="B58" s="8" t="s">
        <v>150</v>
      </c>
      <c r="C58" s="8"/>
      <c r="D58" s="9"/>
      <c r="E58" s="7">
        <f>SUM(E46:E57)</f>
        <v>395</v>
      </c>
      <c r="F58" s="7">
        <f aca="true" t="shared" si="5" ref="F58:M58">SUM(F46:F57)</f>
        <v>307</v>
      </c>
      <c r="G58" s="7">
        <f t="shared" si="5"/>
        <v>88</v>
      </c>
      <c r="H58" s="7">
        <f t="shared" si="5"/>
        <v>0</v>
      </c>
      <c r="I58" s="7">
        <f t="shared" si="5"/>
        <v>163</v>
      </c>
      <c r="J58" s="7">
        <f t="shared" si="5"/>
        <v>4</v>
      </c>
      <c r="K58" s="7">
        <f t="shared" si="5"/>
        <v>7</v>
      </c>
      <c r="L58" s="7">
        <f t="shared" si="5"/>
        <v>25</v>
      </c>
      <c r="M58" s="7">
        <f t="shared" si="5"/>
        <v>0</v>
      </c>
      <c r="N58" s="9"/>
      <c r="O58" s="7"/>
      <c r="P58" s="31"/>
    </row>
    <row r="59" spans="1:16" s="75" customFormat="1" ht="31.5">
      <c r="A59" s="70">
        <v>1</v>
      </c>
      <c r="B59" s="8" t="s">
        <v>155</v>
      </c>
      <c r="C59" s="71" t="s">
        <v>151</v>
      </c>
      <c r="D59" s="72" t="s">
        <v>152</v>
      </c>
      <c r="E59" s="7">
        <v>27</v>
      </c>
      <c r="F59" s="73">
        <v>27</v>
      </c>
      <c r="G59" s="73"/>
      <c r="H59" s="73"/>
      <c r="I59" s="73">
        <v>15</v>
      </c>
      <c r="J59" s="73">
        <v>2</v>
      </c>
      <c r="K59" s="73">
        <v>5</v>
      </c>
      <c r="L59" s="73">
        <v>8</v>
      </c>
      <c r="M59" s="73"/>
      <c r="N59" s="72" t="s">
        <v>153</v>
      </c>
      <c r="O59" s="73" t="s">
        <v>26</v>
      </c>
      <c r="P59" s="74" t="s">
        <v>154</v>
      </c>
    </row>
    <row r="60" spans="1:16" s="75" customFormat="1" ht="31.5">
      <c r="A60" s="70">
        <v>1</v>
      </c>
      <c r="B60" s="8" t="s">
        <v>160</v>
      </c>
      <c r="C60" s="76" t="s">
        <v>156</v>
      </c>
      <c r="D60" s="72" t="s">
        <v>157</v>
      </c>
      <c r="E60" s="7">
        <v>129</v>
      </c>
      <c r="F60" s="73">
        <v>129</v>
      </c>
      <c r="G60" s="73"/>
      <c r="H60" s="73"/>
      <c r="I60" s="73">
        <v>68</v>
      </c>
      <c r="J60" s="73">
        <v>4</v>
      </c>
      <c r="K60" s="73">
        <v>3</v>
      </c>
      <c r="L60" s="73">
        <v>22</v>
      </c>
      <c r="M60" s="73">
        <v>3</v>
      </c>
      <c r="N60" s="72" t="s">
        <v>158</v>
      </c>
      <c r="O60" s="73" t="s">
        <v>26</v>
      </c>
      <c r="P60" s="77" t="s">
        <v>159</v>
      </c>
    </row>
    <row r="61" spans="1:16" s="75" customFormat="1" ht="15.75">
      <c r="A61" s="70">
        <v>1</v>
      </c>
      <c r="B61" s="8" t="s">
        <v>171</v>
      </c>
      <c r="C61" s="71" t="s">
        <v>172</v>
      </c>
      <c r="D61" s="72" t="s">
        <v>85</v>
      </c>
      <c r="E61" s="7">
        <v>25</v>
      </c>
      <c r="F61" s="73">
        <v>25</v>
      </c>
      <c r="G61" s="73"/>
      <c r="H61" s="73"/>
      <c r="I61" s="73">
        <v>12</v>
      </c>
      <c r="J61" s="73">
        <v>2</v>
      </c>
      <c r="K61" s="73">
        <v>4</v>
      </c>
      <c r="L61" s="73">
        <v>11</v>
      </c>
      <c r="M61" s="73"/>
      <c r="N61" s="72" t="s">
        <v>173</v>
      </c>
      <c r="O61" s="73" t="s">
        <v>26</v>
      </c>
      <c r="P61" s="78" t="s">
        <v>174</v>
      </c>
    </row>
    <row r="62" spans="1:16" s="75" customFormat="1" ht="15.75">
      <c r="A62" s="70">
        <v>1</v>
      </c>
      <c r="B62" s="8" t="s">
        <v>161</v>
      </c>
      <c r="C62" s="71" t="s">
        <v>162</v>
      </c>
      <c r="D62" s="72" t="s">
        <v>85</v>
      </c>
      <c r="E62" s="7">
        <v>21</v>
      </c>
      <c r="F62" s="73">
        <v>21</v>
      </c>
      <c r="G62" s="73"/>
      <c r="H62" s="73"/>
      <c r="I62" s="73">
        <v>10</v>
      </c>
      <c r="J62" s="73">
        <v>2</v>
      </c>
      <c r="K62" s="73"/>
      <c r="L62" s="73">
        <v>6</v>
      </c>
      <c r="M62" s="73"/>
      <c r="N62" s="72" t="s">
        <v>163</v>
      </c>
      <c r="O62" s="73" t="s">
        <v>26</v>
      </c>
      <c r="P62" s="77" t="s">
        <v>164</v>
      </c>
    </row>
    <row r="63" spans="1:16" ht="15.75">
      <c r="A63" s="28">
        <v>1</v>
      </c>
      <c r="B63" s="54" t="s">
        <v>165</v>
      </c>
      <c r="C63" s="20" t="s">
        <v>166</v>
      </c>
      <c r="D63" s="18" t="s">
        <v>85</v>
      </c>
      <c r="E63" s="21">
        <v>12</v>
      </c>
      <c r="F63" s="24">
        <v>12</v>
      </c>
      <c r="G63" s="24"/>
      <c r="H63" s="24"/>
      <c r="I63" s="15"/>
      <c r="J63" s="27"/>
      <c r="K63" s="27">
        <v>2</v>
      </c>
      <c r="L63" s="27">
        <v>3</v>
      </c>
      <c r="M63" s="27"/>
      <c r="N63" s="18" t="s">
        <v>167</v>
      </c>
      <c r="O63" s="19" t="s">
        <v>26</v>
      </c>
      <c r="P63" s="29" t="s">
        <v>168</v>
      </c>
    </row>
    <row r="64" spans="1:16" ht="15.75">
      <c r="A64" s="28">
        <v>2</v>
      </c>
      <c r="B64" s="54" t="s">
        <v>165</v>
      </c>
      <c r="C64" s="20" t="s">
        <v>169</v>
      </c>
      <c r="D64" s="18" t="s">
        <v>85</v>
      </c>
      <c r="E64" s="21">
        <v>12</v>
      </c>
      <c r="F64" s="24">
        <v>12</v>
      </c>
      <c r="G64" s="24"/>
      <c r="H64" s="24"/>
      <c r="I64" s="15"/>
      <c r="J64" s="27"/>
      <c r="K64" s="27">
        <v>4</v>
      </c>
      <c r="L64" s="27">
        <v>7</v>
      </c>
      <c r="M64" s="27"/>
      <c r="N64" s="18" t="s">
        <v>170</v>
      </c>
      <c r="O64" s="19" t="s">
        <v>26</v>
      </c>
      <c r="P64" s="29" t="s">
        <v>168</v>
      </c>
    </row>
    <row r="65" spans="1:16" s="10" customFormat="1" ht="15.75">
      <c r="A65" s="30"/>
      <c r="B65" s="8" t="s">
        <v>165</v>
      </c>
      <c r="C65" s="8"/>
      <c r="D65" s="9"/>
      <c r="E65" s="7">
        <f>SUM(E63:E64)</f>
        <v>24</v>
      </c>
      <c r="F65" s="7">
        <f aca="true" t="shared" si="6" ref="F65:M65">SUM(F63:F64)</f>
        <v>24</v>
      </c>
      <c r="G65" s="7">
        <f t="shared" si="6"/>
        <v>0</v>
      </c>
      <c r="H65" s="7">
        <f t="shared" si="6"/>
        <v>0</v>
      </c>
      <c r="I65" s="7">
        <f t="shared" si="6"/>
        <v>0</v>
      </c>
      <c r="J65" s="7">
        <f t="shared" si="6"/>
        <v>0</v>
      </c>
      <c r="K65" s="7">
        <f t="shared" si="6"/>
        <v>6</v>
      </c>
      <c r="L65" s="7">
        <f t="shared" si="6"/>
        <v>10</v>
      </c>
      <c r="M65" s="7">
        <f t="shared" si="6"/>
        <v>0</v>
      </c>
      <c r="N65" s="9"/>
      <c r="O65" s="7"/>
      <c r="P65" s="31"/>
    </row>
    <row r="66" spans="1:16" s="11" customFormat="1" ht="15.75">
      <c r="A66" s="28">
        <v>1</v>
      </c>
      <c r="B66" s="62" t="s">
        <v>191</v>
      </c>
      <c r="C66" s="20" t="s">
        <v>192</v>
      </c>
      <c r="D66" s="18" t="s">
        <v>85</v>
      </c>
      <c r="E66" s="21">
        <v>15</v>
      </c>
      <c r="F66" s="24">
        <v>15</v>
      </c>
      <c r="G66" s="24"/>
      <c r="H66" s="24"/>
      <c r="I66" s="15">
        <v>6</v>
      </c>
      <c r="J66" s="27"/>
      <c r="K66" s="27">
        <v>2</v>
      </c>
      <c r="L66" s="27">
        <v>2</v>
      </c>
      <c r="M66" s="27"/>
      <c r="N66" s="18" t="s">
        <v>193</v>
      </c>
      <c r="O66" s="19" t="s">
        <v>26</v>
      </c>
      <c r="P66" s="29" t="s">
        <v>194</v>
      </c>
    </row>
    <row r="67" spans="1:16" s="11" customFormat="1" ht="15.75">
      <c r="A67" s="28">
        <v>2</v>
      </c>
      <c r="B67" s="62"/>
      <c r="C67" s="20" t="s">
        <v>195</v>
      </c>
      <c r="D67" s="18" t="s">
        <v>85</v>
      </c>
      <c r="E67" s="21">
        <v>15</v>
      </c>
      <c r="F67" s="24"/>
      <c r="G67" s="24">
        <v>15</v>
      </c>
      <c r="H67" s="24"/>
      <c r="I67" s="15"/>
      <c r="J67" s="27">
        <v>1</v>
      </c>
      <c r="K67" s="27">
        <v>1</v>
      </c>
      <c r="L67" s="27"/>
      <c r="M67" s="27"/>
      <c r="N67" s="18" t="s">
        <v>196</v>
      </c>
      <c r="O67" s="19" t="s">
        <v>26</v>
      </c>
      <c r="P67" s="29" t="s">
        <v>197</v>
      </c>
    </row>
    <row r="68" spans="1:16" s="11" customFormat="1" ht="15.75">
      <c r="A68" s="28">
        <v>3</v>
      </c>
      <c r="B68" s="62"/>
      <c r="C68" s="20" t="s">
        <v>198</v>
      </c>
      <c r="D68" s="18" t="s">
        <v>85</v>
      </c>
      <c r="E68" s="21">
        <v>15</v>
      </c>
      <c r="F68" s="24">
        <v>5</v>
      </c>
      <c r="G68" s="24">
        <v>10</v>
      </c>
      <c r="H68" s="24"/>
      <c r="I68" s="15">
        <v>4</v>
      </c>
      <c r="J68" s="27"/>
      <c r="K68" s="27"/>
      <c r="L68" s="27"/>
      <c r="M68" s="27"/>
      <c r="N68" s="18" t="s">
        <v>199</v>
      </c>
      <c r="O68" s="19" t="s">
        <v>26</v>
      </c>
      <c r="P68" s="29" t="s">
        <v>200</v>
      </c>
    </row>
    <row r="69" spans="1:16" s="11" customFormat="1" ht="15.75">
      <c r="A69" s="28">
        <v>4</v>
      </c>
      <c r="B69" s="62"/>
      <c r="C69" s="20" t="s">
        <v>198</v>
      </c>
      <c r="D69" s="18" t="s">
        <v>85</v>
      </c>
      <c r="E69" s="21">
        <v>15</v>
      </c>
      <c r="F69" s="24"/>
      <c r="G69" s="24">
        <v>15</v>
      </c>
      <c r="H69" s="24"/>
      <c r="I69" s="15"/>
      <c r="J69" s="27"/>
      <c r="K69" s="27"/>
      <c r="L69" s="27"/>
      <c r="M69" s="27"/>
      <c r="N69" s="18" t="s">
        <v>201</v>
      </c>
      <c r="O69" s="19" t="s">
        <v>26</v>
      </c>
      <c r="P69" s="29" t="s">
        <v>202</v>
      </c>
    </row>
    <row r="70" spans="1:16" s="10" customFormat="1" ht="15.75">
      <c r="A70" s="30"/>
      <c r="B70" s="8" t="s">
        <v>191</v>
      </c>
      <c r="C70" s="8"/>
      <c r="D70" s="9"/>
      <c r="E70" s="7">
        <f>SUM(E66:E69)</f>
        <v>60</v>
      </c>
      <c r="F70" s="7">
        <f aca="true" t="shared" si="7" ref="F70:M70">SUM(F66:F69)</f>
        <v>20</v>
      </c>
      <c r="G70" s="7">
        <f t="shared" si="7"/>
        <v>40</v>
      </c>
      <c r="H70" s="7">
        <f t="shared" si="7"/>
        <v>0</v>
      </c>
      <c r="I70" s="7">
        <f t="shared" si="7"/>
        <v>10</v>
      </c>
      <c r="J70" s="7">
        <f t="shared" si="7"/>
        <v>1</v>
      </c>
      <c r="K70" s="7">
        <f t="shared" si="7"/>
        <v>3</v>
      </c>
      <c r="L70" s="7">
        <f t="shared" si="7"/>
        <v>2</v>
      </c>
      <c r="M70" s="7">
        <f t="shared" si="7"/>
        <v>0</v>
      </c>
      <c r="N70" s="9"/>
      <c r="O70" s="7"/>
      <c r="P70" s="31"/>
    </row>
    <row r="71" spans="1:16" ht="15.75">
      <c r="A71" s="28">
        <v>1</v>
      </c>
      <c r="B71" s="62" t="s">
        <v>183</v>
      </c>
      <c r="C71" s="20" t="s">
        <v>103</v>
      </c>
      <c r="D71" s="18" t="s">
        <v>85</v>
      </c>
      <c r="E71" s="21">
        <v>15</v>
      </c>
      <c r="F71" s="24">
        <v>8</v>
      </c>
      <c r="G71" s="24">
        <v>7</v>
      </c>
      <c r="H71" s="24"/>
      <c r="I71" s="15">
        <v>10</v>
      </c>
      <c r="J71" s="27">
        <v>1</v>
      </c>
      <c r="K71" s="27">
        <v>6</v>
      </c>
      <c r="L71" s="27">
        <v>6</v>
      </c>
      <c r="M71" s="27"/>
      <c r="N71" s="18" t="s">
        <v>184</v>
      </c>
      <c r="O71" s="19" t="s">
        <v>26</v>
      </c>
      <c r="P71" s="29" t="s">
        <v>43</v>
      </c>
    </row>
    <row r="72" spans="1:16" ht="31.5">
      <c r="A72" s="28">
        <v>2</v>
      </c>
      <c r="B72" s="62"/>
      <c r="C72" s="20" t="s">
        <v>185</v>
      </c>
      <c r="D72" s="18" t="s">
        <v>186</v>
      </c>
      <c r="E72" s="21">
        <v>16</v>
      </c>
      <c r="F72" s="24"/>
      <c r="G72" s="24">
        <v>16</v>
      </c>
      <c r="H72" s="24"/>
      <c r="I72" s="15">
        <v>7</v>
      </c>
      <c r="J72" s="27">
        <v>1</v>
      </c>
      <c r="K72" s="27">
        <v>2</v>
      </c>
      <c r="L72" s="27">
        <v>4</v>
      </c>
      <c r="M72" s="27"/>
      <c r="N72" s="18" t="s">
        <v>187</v>
      </c>
      <c r="O72" s="19" t="s">
        <v>26</v>
      </c>
      <c r="P72" s="29" t="s">
        <v>43</v>
      </c>
    </row>
    <row r="73" spans="1:16" ht="31.5">
      <c r="A73" s="28">
        <v>3</v>
      </c>
      <c r="B73" s="62"/>
      <c r="C73" s="20" t="s">
        <v>188</v>
      </c>
      <c r="D73" s="18" t="s">
        <v>189</v>
      </c>
      <c r="E73" s="21">
        <v>15</v>
      </c>
      <c r="F73" s="24"/>
      <c r="G73" s="24">
        <v>15</v>
      </c>
      <c r="H73" s="24"/>
      <c r="I73" s="15">
        <v>6</v>
      </c>
      <c r="J73" s="27">
        <v>1</v>
      </c>
      <c r="K73" s="27">
        <v>2</v>
      </c>
      <c r="L73" s="27">
        <v>4</v>
      </c>
      <c r="M73" s="27"/>
      <c r="N73" s="18" t="s">
        <v>190</v>
      </c>
      <c r="O73" s="19" t="s">
        <v>26</v>
      </c>
      <c r="P73" s="29" t="s">
        <v>43</v>
      </c>
    </row>
    <row r="74" spans="1:16" s="10" customFormat="1" ht="15.75">
      <c r="A74" s="30"/>
      <c r="B74" s="8" t="s">
        <v>183</v>
      </c>
      <c r="C74" s="8"/>
      <c r="D74" s="9"/>
      <c r="E74" s="7">
        <f>SUM(E71:E73)</f>
        <v>46</v>
      </c>
      <c r="F74" s="7">
        <f aca="true" t="shared" si="8" ref="F74:M74">SUM(F71:F73)</f>
        <v>8</v>
      </c>
      <c r="G74" s="7">
        <f t="shared" si="8"/>
        <v>38</v>
      </c>
      <c r="H74" s="7">
        <f t="shared" si="8"/>
        <v>0</v>
      </c>
      <c r="I74" s="7">
        <f t="shared" si="8"/>
        <v>23</v>
      </c>
      <c r="J74" s="7">
        <f t="shared" si="8"/>
        <v>3</v>
      </c>
      <c r="K74" s="7">
        <f t="shared" si="8"/>
        <v>10</v>
      </c>
      <c r="L74" s="7">
        <f t="shared" si="8"/>
        <v>14</v>
      </c>
      <c r="M74" s="7">
        <f t="shared" si="8"/>
        <v>0</v>
      </c>
      <c r="N74" s="9"/>
      <c r="O74" s="7"/>
      <c r="P74" s="31"/>
    </row>
    <row r="75" spans="1:16" ht="15.75">
      <c r="A75" s="28">
        <v>1</v>
      </c>
      <c r="B75" s="62" t="s">
        <v>203</v>
      </c>
      <c r="C75" s="20" t="s">
        <v>198</v>
      </c>
      <c r="D75" s="18" t="s">
        <v>85</v>
      </c>
      <c r="E75" s="21">
        <v>15</v>
      </c>
      <c r="F75" s="24">
        <v>15</v>
      </c>
      <c r="G75" s="24">
        <v>0</v>
      </c>
      <c r="H75" s="24">
        <v>0</v>
      </c>
      <c r="I75" s="15">
        <v>6</v>
      </c>
      <c r="J75" s="27">
        <v>0</v>
      </c>
      <c r="K75" s="27">
        <v>5</v>
      </c>
      <c r="L75" s="27">
        <v>5</v>
      </c>
      <c r="M75" s="27">
        <v>0</v>
      </c>
      <c r="N75" s="18" t="s">
        <v>204</v>
      </c>
      <c r="O75" s="19" t="s">
        <v>26</v>
      </c>
      <c r="P75" s="29" t="s">
        <v>205</v>
      </c>
    </row>
    <row r="76" spans="1:16" ht="15.75">
      <c r="A76" s="28">
        <v>2</v>
      </c>
      <c r="B76" s="62"/>
      <c r="C76" s="20" t="s">
        <v>198</v>
      </c>
      <c r="D76" s="18" t="s">
        <v>85</v>
      </c>
      <c r="E76" s="21">
        <v>15</v>
      </c>
      <c r="F76" s="24">
        <v>15</v>
      </c>
      <c r="G76" s="24">
        <v>0</v>
      </c>
      <c r="H76" s="24">
        <v>0</v>
      </c>
      <c r="I76" s="15">
        <v>10</v>
      </c>
      <c r="J76" s="27">
        <v>0</v>
      </c>
      <c r="K76" s="27">
        <v>2</v>
      </c>
      <c r="L76" s="27">
        <v>5</v>
      </c>
      <c r="M76" s="27">
        <v>0</v>
      </c>
      <c r="N76" s="18" t="s">
        <v>206</v>
      </c>
      <c r="O76" s="19" t="s">
        <v>26</v>
      </c>
      <c r="P76" s="29" t="s">
        <v>207</v>
      </c>
    </row>
    <row r="77" spans="1:16" ht="15.75">
      <c r="A77" s="28">
        <v>3</v>
      </c>
      <c r="B77" s="62"/>
      <c r="C77" s="20" t="s">
        <v>208</v>
      </c>
      <c r="D77" s="18" t="s">
        <v>85</v>
      </c>
      <c r="E77" s="21">
        <v>12</v>
      </c>
      <c r="F77" s="24">
        <v>0</v>
      </c>
      <c r="G77" s="24">
        <v>12</v>
      </c>
      <c r="H77" s="24">
        <v>0</v>
      </c>
      <c r="I77" s="15">
        <v>4</v>
      </c>
      <c r="J77" s="27">
        <v>0</v>
      </c>
      <c r="K77" s="27">
        <v>1</v>
      </c>
      <c r="L77" s="27">
        <v>0</v>
      </c>
      <c r="M77" s="27">
        <v>0</v>
      </c>
      <c r="N77" s="18" t="s">
        <v>209</v>
      </c>
      <c r="O77" s="19" t="s">
        <v>26</v>
      </c>
      <c r="P77" s="29" t="s">
        <v>207</v>
      </c>
    </row>
    <row r="78" spans="1:16" s="10" customFormat="1" ht="16.5" thickBot="1">
      <c r="A78" s="32"/>
      <c r="B78" s="34" t="s">
        <v>203</v>
      </c>
      <c r="C78" s="34"/>
      <c r="D78" s="35"/>
      <c r="E78" s="33">
        <f>SUM(E75:E77)</f>
        <v>42</v>
      </c>
      <c r="F78" s="33">
        <f aca="true" t="shared" si="9" ref="F78:M78">SUM(F75:F77)</f>
        <v>30</v>
      </c>
      <c r="G78" s="33">
        <f t="shared" si="9"/>
        <v>12</v>
      </c>
      <c r="H78" s="33">
        <f t="shared" si="9"/>
        <v>0</v>
      </c>
      <c r="I78" s="33">
        <f t="shared" si="9"/>
        <v>20</v>
      </c>
      <c r="J78" s="33">
        <f t="shared" si="9"/>
        <v>0</v>
      </c>
      <c r="K78" s="33">
        <f t="shared" si="9"/>
        <v>8</v>
      </c>
      <c r="L78" s="33">
        <f t="shared" si="9"/>
        <v>10</v>
      </c>
      <c r="M78" s="33">
        <f t="shared" si="9"/>
        <v>0</v>
      </c>
      <c r="N78" s="35"/>
      <c r="O78" s="33"/>
      <c r="P78" s="36"/>
    </row>
    <row r="79" spans="1:16" s="5" customFormat="1" ht="15.75">
      <c r="A79" s="11">
        <v>64</v>
      </c>
      <c r="B79" s="53" t="s">
        <v>213</v>
      </c>
      <c r="C79" s="50"/>
      <c r="D79" s="51"/>
      <c r="E79" s="11">
        <f>SUM(E28,E32,E32,E31,E38,E41,E45,E58,E65,E70,E74,E78,E59:E62)</f>
        <v>1430</v>
      </c>
      <c r="F79" s="11"/>
      <c r="G79" s="11"/>
      <c r="H79" s="11"/>
      <c r="I79" s="11"/>
      <c r="J79" s="11"/>
      <c r="K79" s="11"/>
      <c r="L79" s="11"/>
      <c r="M79" s="11"/>
      <c r="N79" s="51"/>
      <c r="P79" s="52"/>
    </row>
  </sheetData>
  <sheetProtection/>
  <mergeCells count="21">
    <mergeCell ref="A1:P1"/>
    <mergeCell ref="B42:B44"/>
    <mergeCell ref="B46:B57"/>
    <mergeCell ref="B29:B30"/>
    <mergeCell ref="B71:B73"/>
    <mergeCell ref="B66:B69"/>
    <mergeCell ref="E2:M2"/>
    <mergeCell ref="J3:M3"/>
    <mergeCell ref="B39:B40"/>
    <mergeCell ref="N2:N4"/>
    <mergeCell ref="O2:O4"/>
    <mergeCell ref="P2:P4"/>
    <mergeCell ref="F3:I3"/>
    <mergeCell ref="E3:E4"/>
    <mergeCell ref="B75:B77"/>
    <mergeCell ref="A2:A4"/>
    <mergeCell ref="B2:B4"/>
    <mergeCell ref="D2:D4"/>
    <mergeCell ref="C2:C4"/>
    <mergeCell ref="B32:B37"/>
    <mergeCell ref="B6:B27"/>
  </mergeCells>
  <printOptions/>
  <pageMargins left="0.11811023622047245" right="0" top="0.35433070866141736" bottom="0.15748031496062992" header="0.31496062992125984" footer="0.31496062992125984"/>
  <pageSetup fitToHeight="3" fitToWidth="1" horizontalDpi="600" verticalDpi="600" orientation="landscape" paperSize="9" scale="20" r:id="rId1"/>
  <ignoredErrors>
    <ignoredError sqref="F28:M28 E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2016-11-22T11:37:08Z</cp:lastPrinted>
  <dcterms:created xsi:type="dcterms:W3CDTF">2006-09-16T00:00:00Z</dcterms:created>
  <dcterms:modified xsi:type="dcterms:W3CDTF">2018-01-22T08:57:13Z</dcterms:modified>
  <cp:category/>
  <cp:version/>
  <cp:contentType/>
  <cp:contentStatus/>
</cp:coreProperties>
</file>